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elfrikirken.sharepoint.com/Dokumenter for Web/"/>
    </mc:Choice>
  </mc:AlternateContent>
  <xr:revisionPtr revIDLastSave="87" documentId="8_{28D70F27-E04B-400C-9E85-523F3ED35BAA}" xr6:coauthVersionLast="47" xr6:coauthVersionMax="47" xr10:uidLastSave="{A496A908-03A4-4277-9CD5-8018BCEC629A}"/>
  <bookViews>
    <workbookView xWindow="-28260" yWindow="2340" windowWidth="28260" windowHeight="13620" xr2:uid="{00000000-000D-0000-FFFF-FFFF00000000}"/>
  </bookViews>
  <sheets>
    <sheet name="Lønnsfastsettelse" sheetId="1" r:id="rId1"/>
    <sheet name="Beregning" sheetId="3" r:id="rId2"/>
  </sheets>
  <definedNames>
    <definedName name="_xlnm._FilterDatabase" localSheetId="1" hidden="1">Beregning!$A$3:$H$29</definedName>
    <definedName name="_xlnm.Print_Area" localSheetId="0">Lønnsfastsettelse!$A$1:$U$108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1" i="1" l="1"/>
  <c r="B2" i="1"/>
  <c r="W29" i="1" l="1"/>
  <c r="G16" i="3"/>
  <c r="G17" i="3"/>
  <c r="G18" i="3"/>
  <c r="G19" i="3"/>
  <c r="G20" i="3"/>
  <c r="G21" i="3"/>
  <c r="G22" i="3"/>
  <c r="G23" i="3"/>
  <c r="G24" i="3"/>
  <c r="G25" i="3"/>
  <c r="G26" i="3"/>
  <c r="G27" i="3"/>
  <c r="G28" i="3"/>
  <c r="G29" i="3"/>
  <c r="G15" i="3"/>
  <c r="E25" i="3" l="1"/>
  <c r="D26" i="3"/>
  <c r="D27" i="3"/>
  <c r="V15" i="1"/>
  <c r="F17" i="3"/>
  <c r="F18" i="3"/>
  <c r="F19" i="3"/>
  <c r="F20" i="3"/>
  <c r="F21" i="3"/>
  <c r="F22" i="3"/>
  <c r="F23" i="3"/>
  <c r="F24" i="3"/>
  <c r="F25" i="3"/>
  <c r="F26" i="3"/>
  <c r="F27" i="3"/>
  <c r="F28" i="3"/>
  <c r="F29" i="3"/>
  <c r="E5" i="3"/>
  <c r="E6" i="3"/>
  <c r="E7" i="3"/>
  <c r="E8" i="3"/>
  <c r="E9" i="3"/>
  <c r="E10" i="3"/>
  <c r="E11" i="3"/>
  <c r="E12" i="3"/>
  <c r="E13" i="3"/>
  <c r="E14" i="3"/>
  <c r="E4" i="3"/>
  <c r="D5" i="3"/>
  <c r="D6" i="3"/>
  <c r="D7" i="3"/>
  <c r="D8" i="3"/>
  <c r="D9" i="3"/>
  <c r="D10" i="3"/>
  <c r="D11" i="3"/>
  <c r="D12" i="3"/>
  <c r="D13" i="3"/>
  <c r="D14" i="3"/>
  <c r="D4" i="3"/>
  <c r="A8" i="1"/>
  <c r="U30" i="1"/>
  <c r="U31" i="1"/>
  <c r="U32" i="1"/>
  <c r="U33" i="1"/>
  <c r="U34" i="1"/>
  <c r="U35" i="1"/>
  <c r="U36" i="1"/>
  <c r="U37" i="1"/>
  <c r="U38" i="1"/>
  <c r="AA38" i="1" s="1"/>
  <c r="U39" i="1"/>
  <c r="AA39" i="1" s="1"/>
  <c r="U40" i="1"/>
  <c r="AA40" i="1" s="1"/>
  <c r="U41" i="1"/>
  <c r="U42" i="1"/>
  <c r="W31" i="1"/>
  <c r="X29" i="1"/>
  <c r="D16" i="3" s="1"/>
  <c r="Y29" i="1"/>
  <c r="E16" i="3" s="1"/>
  <c r="X30" i="1"/>
  <c r="Y30" i="1"/>
  <c r="E17" i="3" s="1"/>
  <c r="X31" i="1"/>
  <c r="D18" i="3" s="1"/>
  <c r="Y31" i="1"/>
  <c r="E18" i="3" s="1"/>
  <c r="X32" i="1"/>
  <c r="D19" i="3" s="1"/>
  <c r="Y32" i="1"/>
  <c r="E19" i="3" s="1"/>
  <c r="X33" i="1"/>
  <c r="D20" i="3" s="1"/>
  <c r="Y33" i="1"/>
  <c r="E20" i="3" s="1"/>
  <c r="X34" i="1"/>
  <c r="D21" i="3" s="1"/>
  <c r="Y34" i="1"/>
  <c r="E21" i="3" s="1"/>
  <c r="X35" i="1"/>
  <c r="D22" i="3" s="1"/>
  <c r="Y35" i="1"/>
  <c r="E22" i="3" s="1"/>
  <c r="X36" i="1"/>
  <c r="D23" i="3" s="1"/>
  <c r="Y36" i="1"/>
  <c r="E23" i="3" s="1"/>
  <c r="X37" i="1"/>
  <c r="D24" i="3" s="1"/>
  <c r="Y37" i="1"/>
  <c r="E24" i="3" s="1"/>
  <c r="X38" i="1"/>
  <c r="D25" i="3" s="1"/>
  <c r="Y38" i="1"/>
  <c r="X39" i="1"/>
  <c r="Y39" i="1"/>
  <c r="E26" i="3" s="1"/>
  <c r="X40" i="1"/>
  <c r="Y40" i="1"/>
  <c r="E27" i="3" s="1"/>
  <c r="X41" i="1"/>
  <c r="D28" i="3" s="1"/>
  <c r="Y41" i="1"/>
  <c r="E28" i="3" s="1"/>
  <c r="X42" i="1"/>
  <c r="D29" i="3" s="1"/>
  <c r="Y42" i="1"/>
  <c r="E29" i="3" s="1"/>
  <c r="X28" i="1"/>
  <c r="D15" i="3" s="1"/>
  <c r="Y28" i="1"/>
  <c r="E15" i="3" s="1"/>
  <c r="F16" i="3"/>
  <c r="W30" i="1"/>
  <c r="W32" i="1"/>
  <c r="W33" i="1"/>
  <c r="W34" i="1"/>
  <c r="W35" i="1"/>
  <c r="W36" i="1"/>
  <c r="W37" i="1"/>
  <c r="W38" i="1"/>
  <c r="W39" i="1"/>
  <c r="W40" i="1"/>
  <c r="W41" i="1"/>
  <c r="W42" i="1"/>
  <c r="W28" i="1"/>
  <c r="F15" i="3" s="1"/>
  <c r="X27" i="1"/>
  <c r="Y27" i="1"/>
  <c r="W27" i="1"/>
  <c r="V13" i="1"/>
  <c r="V6" i="1"/>
  <c r="V5" i="1"/>
  <c r="R9" i="1"/>
  <c r="V16" i="1"/>
  <c r="V17" i="1"/>
  <c r="V18" i="1"/>
  <c r="V19" i="1"/>
  <c r="V20" i="1"/>
  <c r="V21" i="1"/>
  <c r="V22" i="1"/>
  <c r="V23" i="1"/>
  <c r="V24" i="1"/>
  <c r="V25" i="1"/>
  <c r="S28" i="1"/>
  <c r="V12" i="1"/>
  <c r="V4" i="1"/>
  <c r="V11" i="1"/>
  <c r="V10" i="1"/>
  <c r="V9" i="1"/>
  <c r="V8" i="1"/>
  <c r="V7" i="1"/>
  <c r="V3" i="1"/>
  <c r="V29" i="1"/>
  <c r="V30" i="1"/>
  <c r="V31" i="1"/>
  <c r="V32" i="1"/>
  <c r="V33" i="1"/>
  <c r="V34" i="1"/>
  <c r="V35" i="1"/>
  <c r="V36" i="1"/>
  <c r="V37" i="1"/>
  <c r="V38" i="1"/>
  <c r="V39" i="1"/>
  <c r="V40" i="1"/>
  <c r="V41" i="1"/>
  <c r="V42" i="1"/>
  <c r="V28" i="1"/>
  <c r="S30" i="1"/>
  <c r="S31" i="1"/>
  <c r="S32" i="1"/>
  <c r="S33" i="1"/>
  <c r="S34" i="1"/>
  <c r="S35" i="1"/>
  <c r="S36" i="1"/>
  <c r="S37" i="1"/>
  <c r="S38" i="1"/>
  <c r="S39" i="1"/>
  <c r="S40" i="1"/>
  <c r="S41" i="1"/>
  <c r="S42" i="1"/>
  <c r="S29" i="1"/>
  <c r="S85" i="1"/>
  <c r="M66" i="1" s="1"/>
  <c r="M68" i="1" s="1"/>
  <c r="M70" i="1" s="1"/>
  <c r="M72" i="1" s="1"/>
  <c r="M74" i="1" s="1"/>
  <c r="M76" i="1" s="1"/>
  <c r="M78" i="1" s="1"/>
  <c r="M80" i="1" s="1"/>
  <c r="M82" i="1" s="1"/>
  <c r="M86" i="1" s="1"/>
  <c r="M90" i="1" s="1"/>
  <c r="S80" i="1"/>
  <c r="A6" i="1"/>
  <c r="A9" i="1" s="1"/>
  <c r="A10" i="1" s="1"/>
  <c r="A11" i="1" s="1"/>
  <c r="A12" i="1" s="1"/>
  <c r="A13" i="1" s="1"/>
  <c r="A14" i="1" s="1"/>
  <c r="A27" i="1" s="1"/>
  <c r="A45" i="1" s="1"/>
  <c r="A59" i="1" s="1"/>
  <c r="A62" i="1" s="1"/>
  <c r="C67" i="1"/>
  <c r="C68" i="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S65" i="1"/>
  <c r="A4" i="1"/>
  <c r="G5" i="3"/>
  <c r="F5" i="3" s="1"/>
  <c r="G6" i="3"/>
  <c r="F6" i="3" s="1"/>
  <c r="G7" i="3"/>
  <c r="F7" i="3" s="1"/>
  <c r="G8" i="3"/>
  <c r="F8" i="3" s="1"/>
  <c r="G9" i="3"/>
  <c r="F9" i="3" s="1"/>
  <c r="G10" i="3"/>
  <c r="F10" i="3" s="1"/>
  <c r="G11" i="3"/>
  <c r="F11" i="3" s="1"/>
  <c r="G12" i="3"/>
  <c r="F12" i="3" s="1"/>
  <c r="G13" i="3"/>
  <c r="F13" i="3" s="1"/>
  <c r="G14" i="3"/>
  <c r="F14" i="3" s="1"/>
  <c r="G4" i="3"/>
  <c r="B16" i="3"/>
  <c r="B17" i="3"/>
  <c r="B18" i="3"/>
  <c r="B19" i="3"/>
  <c r="B20" i="3"/>
  <c r="B21" i="3"/>
  <c r="B22" i="3"/>
  <c r="B23" i="3"/>
  <c r="B24" i="3"/>
  <c r="B25" i="3"/>
  <c r="B26" i="3"/>
  <c r="B27" i="3"/>
  <c r="B28" i="3"/>
  <c r="B29" i="3"/>
  <c r="B15" i="3"/>
  <c r="B14" i="3"/>
  <c r="B5" i="3"/>
  <c r="B6" i="3"/>
  <c r="B7" i="3"/>
  <c r="B8" i="3"/>
  <c r="B9" i="3"/>
  <c r="B10" i="3"/>
  <c r="B11" i="3"/>
  <c r="B12" i="3"/>
  <c r="B13" i="3"/>
  <c r="B4" i="3"/>
  <c r="H66" i="1" l="1"/>
  <c r="H68" i="1" s="1"/>
  <c r="H70" i="1" s="1"/>
  <c r="H72" i="1" s="1"/>
  <c r="H74" i="1" s="1"/>
  <c r="H76" i="1" s="1"/>
  <c r="H78" i="1" s="1"/>
  <c r="H80" i="1" s="1"/>
  <c r="H82" i="1" s="1"/>
  <c r="H86" i="1" s="1"/>
  <c r="H90" i="1" s="1"/>
  <c r="F66" i="1"/>
  <c r="F68" i="1" s="1"/>
  <c r="F70" i="1" s="1"/>
  <c r="F72" i="1" s="1"/>
  <c r="F74" i="1" s="1"/>
  <c r="F76" i="1" s="1"/>
  <c r="F78" i="1" s="1"/>
  <c r="F80" i="1" s="1"/>
  <c r="F82" i="1" s="1"/>
  <c r="F86" i="1" s="1"/>
  <c r="F90" i="1" s="1"/>
  <c r="E66" i="1"/>
  <c r="E68" i="1" s="1"/>
  <c r="E70" i="1" s="1"/>
  <c r="E72" i="1" s="1"/>
  <c r="E74" i="1" s="1"/>
  <c r="E76" i="1" s="1"/>
  <c r="E78" i="1" s="1"/>
  <c r="E80" i="1" s="1"/>
  <c r="E82" i="1" s="1"/>
  <c r="E86" i="1" s="1"/>
  <c r="E90" i="1" s="1"/>
  <c r="I66" i="1"/>
  <c r="I68" i="1" s="1"/>
  <c r="I70" i="1" s="1"/>
  <c r="I72" i="1" s="1"/>
  <c r="I74" i="1" s="1"/>
  <c r="I76" i="1" s="1"/>
  <c r="I78" i="1" s="1"/>
  <c r="I80" i="1" s="1"/>
  <c r="I82" i="1" s="1"/>
  <c r="I86" i="1" s="1"/>
  <c r="I90" i="1" s="1"/>
  <c r="J66" i="1"/>
  <c r="J68" i="1" s="1"/>
  <c r="J70" i="1" s="1"/>
  <c r="J72" i="1" s="1"/>
  <c r="J74" i="1" s="1"/>
  <c r="J76" i="1" s="1"/>
  <c r="J78" i="1" s="1"/>
  <c r="J80" i="1" s="1"/>
  <c r="J82" i="1" s="1"/>
  <c r="J86" i="1" s="1"/>
  <c r="J90" i="1" s="1"/>
  <c r="K66" i="1"/>
  <c r="K68" i="1" s="1"/>
  <c r="K70" i="1" s="1"/>
  <c r="K72" i="1" s="1"/>
  <c r="K74" i="1" s="1"/>
  <c r="K76" i="1" s="1"/>
  <c r="K78" i="1" s="1"/>
  <c r="K80" i="1" s="1"/>
  <c r="K82" i="1" s="1"/>
  <c r="K86" i="1" s="1"/>
  <c r="K90" i="1" s="1"/>
  <c r="L66" i="1"/>
  <c r="L68" i="1" s="1"/>
  <c r="L70" i="1" s="1"/>
  <c r="L72" i="1" s="1"/>
  <c r="L74" i="1" s="1"/>
  <c r="L76" i="1" s="1"/>
  <c r="L78" i="1" s="1"/>
  <c r="L80" i="1" s="1"/>
  <c r="L82" i="1" s="1"/>
  <c r="L86" i="1" s="1"/>
  <c r="L90" i="1" s="1"/>
  <c r="D66" i="1"/>
  <c r="D68" i="1" s="1"/>
  <c r="D70" i="1" s="1"/>
  <c r="D72" i="1" s="1"/>
  <c r="D74" i="1" s="1"/>
  <c r="D76" i="1" s="1"/>
  <c r="D78" i="1" s="1"/>
  <c r="D80" i="1" s="1"/>
  <c r="D82" i="1" s="1"/>
  <c r="D86" i="1" s="1"/>
  <c r="D90" i="1" s="1"/>
  <c r="AA42" i="1"/>
  <c r="AA41" i="1"/>
  <c r="AA37" i="1"/>
  <c r="D17" i="3"/>
  <c r="B44" i="1"/>
  <c r="AA31" i="1"/>
  <c r="V108" i="1"/>
  <c r="V2" i="1" s="1"/>
  <c r="F4" i="3"/>
  <c r="H1" i="3"/>
  <c r="I2" i="3" s="1"/>
  <c r="AA36" i="1"/>
  <c r="AA35" i="1"/>
  <c r="AA34" i="1"/>
  <c r="AA33" i="1"/>
  <c r="AA32" i="1"/>
  <c r="AA30" i="1"/>
  <c r="Z28" i="1"/>
  <c r="U28" i="1" s="1"/>
  <c r="AA28" i="1" s="1"/>
  <c r="Z36" i="1"/>
  <c r="Z40" i="1"/>
  <c r="Z32" i="1"/>
  <c r="Z42" i="1"/>
  <c r="Z38" i="1"/>
  <c r="Z34" i="1"/>
  <c r="Z30" i="1"/>
  <c r="Z41" i="1"/>
  <c r="Z39" i="1"/>
  <c r="Z37" i="1"/>
  <c r="Z35" i="1"/>
  <c r="Z33" i="1"/>
  <c r="Z31" i="1"/>
  <c r="Z29" i="1"/>
  <c r="U29" i="1" s="1"/>
  <c r="AA29" i="1" s="1"/>
  <c r="G66" i="1"/>
  <c r="G68" i="1" s="1"/>
  <c r="G70" i="1" s="1"/>
  <c r="G72" i="1" s="1"/>
  <c r="G74" i="1" s="1"/>
  <c r="G76" i="1" s="1"/>
  <c r="G78" i="1" s="1"/>
  <c r="G80" i="1" s="1"/>
  <c r="G82" i="1" s="1"/>
  <c r="G86" i="1" s="1"/>
  <c r="G90" i="1" s="1"/>
  <c r="N63" i="1"/>
  <c r="N64" i="1" s="1"/>
  <c r="N67" i="1" s="1"/>
  <c r="N71" i="1" s="1"/>
  <c r="N76" i="1" s="1"/>
  <c r="N81" i="1" s="1"/>
  <c r="N84" i="1" s="1"/>
  <c r="N87" i="1" s="1"/>
  <c r="A97" i="1" s="1"/>
  <c r="I19" i="3" l="1"/>
  <c r="I20" i="3"/>
  <c r="I21" i="3"/>
  <c r="I22" i="3"/>
  <c r="I23" i="3"/>
  <c r="I17" i="3"/>
  <c r="I24" i="3"/>
  <c r="I26" i="3"/>
  <c r="I25" i="3"/>
  <c r="I27" i="3"/>
  <c r="I28" i="3"/>
  <c r="I18" i="3"/>
  <c r="I29" i="3"/>
  <c r="I15" i="3"/>
  <c r="I16" i="3"/>
  <c r="N109" i="1"/>
  <c r="I7" i="3"/>
  <c r="I8" i="3"/>
  <c r="I9" i="3"/>
  <c r="I10" i="3"/>
  <c r="I11" i="3"/>
  <c r="I5" i="3"/>
  <c r="I12" i="3"/>
  <c r="I13" i="3"/>
  <c r="I14" i="3"/>
  <c r="I4" i="3"/>
  <c r="I6" i="3"/>
  <c r="I1" i="3"/>
  <c r="J2" i="3"/>
  <c r="U43" i="1"/>
  <c r="U44"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O87" i="1"/>
  <c r="A106" i="1"/>
  <c r="N108" i="1" s="1"/>
  <c r="B61" i="1" s="1"/>
  <c r="A110" i="1"/>
  <c r="J17" i="3" l="1"/>
  <c r="J18" i="3"/>
  <c r="J20" i="3"/>
  <c r="J19" i="3"/>
  <c r="J21" i="3"/>
  <c r="J22" i="3"/>
  <c r="J23" i="3"/>
  <c r="J24" i="3"/>
  <c r="J25" i="3"/>
  <c r="J26" i="3"/>
  <c r="J27" i="3"/>
  <c r="J28" i="3"/>
  <c r="J29" i="3"/>
  <c r="J15" i="3"/>
  <c r="J16" i="3"/>
  <c r="J4" i="3"/>
  <c r="J5" i="3"/>
  <c r="J8" i="3"/>
  <c r="J7" i="3"/>
  <c r="J6" i="3"/>
  <c r="J9" i="3"/>
  <c r="J10" i="3"/>
  <c r="J12" i="3"/>
  <c r="J11" i="3"/>
  <c r="J13" i="3"/>
  <c r="J14" i="3"/>
  <c r="I3" i="3"/>
  <c r="K2" i="3"/>
  <c r="K17" i="3" l="1"/>
  <c r="K18" i="3"/>
  <c r="K19" i="3"/>
  <c r="K20" i="3"/>
  <c r="K21" i="3"/>
  <c r="K22" i="3"/>
  <c r="K23" i="3"/>
  <c r="K24" i="3"/>
  <c r="K25" i="3"/>
  <c r="K26" i="3"/>
  <c r="K28" i="3"/>
  <c r="K29" i="3"/>
  <c r="K27" i="3"/>
  <c r="K15" i="3"/>
  <c r="K16" i="3"/>
  <c r="K4" i="3"/>
  <c r="K5" i="3"/>
  <c r="K6" i="3"/>
  <c r="K8" i="3"/>
  <c r="K7" i="3"/>
  <c r="K9" i="3"/>
  <c r="K10" i="3"/>
  <c r="K12" i="3"/>
  <c r="K11" i="3"/>
  <c r="K13" i="3"/>
  <c r="K14" i="3"/>
  <c r="J3" i="3"/>
  <c r="L2" i="3"/>
  <c r="L17" i="3" l="1"/>
  <c r="L18" i="3"/>
  <c r="L19" i="3"/>
  <c r="L21" i="3"/>
  <c r="L20" i="3"/>
  <c r="L22" i="3"/>
  <c r="L23" i="3"/>
  <c r="L26" i="3"/>
  <c r="L25" i="3"/>
  <c r="L27" i="3"/>
  <c r="L28" i="3"/>
  <c r="L24" i="3"/>
  <c r="L29" i="3"/>
  <c r="L15" i="3"/>
  <c r="L16" i="3"/>
  <c r="L4" i="3"/>
  <c r="L5" i="3"/>
  <c r="L6" i="3"/>
  <c r="L8" i="3"/>
  <c r="L7" i="3"/>
  <c r="L9" i="3"/>
  <c r="L10" i="3"/>
  <c r="L12" i="3"/>
  <c r="L11" i="3"/>
  <c r="L13" i="3"/>
  <c r="L14" i="3"/>
  <c r="K3" i="3"/>
  <c r="M2" i="3"/>
  <c r="M17" i="3" l="1"/>
  <c r="M18" i="3"/>
  <c r="M19" i="3"/>
  <c r="M20" i="3"/>
  <c r="M21" i="3"/>
  <c r="M24" i="3"/>
  <c r="M22" i="3"/>
  <c r="M25" i="3"/>
  <c r="M23" i="3"/>
  <c r="M26" i="3"/>
  <c r="M27" i="3"/>
  <c r="M29" i="3"/>
  <c r="M28" i="3"/>
  <c r="M15" i="3"/>
  <c r="M16" i="3"/>
  <c r="M4" i="3"/>
  <c r="M6" i="3"/>
  <c r="M5" i="3"/>
  <c r="M8" i="3"/>
  <c r="M9" i="3"/>
  <c r="M7" i="3"/>
  <c r="M10" i="3"/>
  <c r="M12" i="3"/>
  <c r="M11" i="3"/>
  <c r="M13" i="3"/>
  <c r="M14" i="3"/>
  <c r="L3" i="3"/>
  <c r="N2" i="3"/>
  <c r="N17" i="3" l="1"/>
  <c r="N18" i="3"/>
  <c r="N20" i="3"/>
  <c r="N19" i="3"/>
  <c r="N21" i="3"/>
  <c r="N23" i="3"/>
  <c r="N24" i="3"/>
  <c r="N22" i="3"/>
  <c r="N25" i="3"/>
  <c r="N26" i="3"/>
  <c r="N27" i="3"/>
  <c r="N29" i="3"/>
  <c r="N28" i="3"/>
  <c r="N15" i="3"/>
  <c r="N16" i="3"/>
  <c r="N4" i="3"/>
  <c r="N5" i="3"/>
  <c r="N6" i="3"/>
  <c r="N8" i="3"/>
  <c r="N7" i="3"/>
  <c r="N9" i="3"/>
  <c r="N10" i="3"/>
  <c r="N12" i="3"/>
  <c r="N11" i="3"/>
  <c r="N13" i="3"/>
  <c r="N14" i="3"/>
  <c r="M3" i="3"/>
  <c r="O2" i="3"/>
  <c r="O17" i="3" l="1"/>
  <c r="O19" i="3"/>
  <c r="O18" i="3"/>
  <c r="O20" i="3"/>
  <c r="O21" i="3"/>
  <c r="O24" i="3"/>
  <c r="O22" i="3"/>
  <c r="O23" i="3"/>
  <c r="O25" i="3"/>
  <c r="O26" i="3"/>
  <c r="O27" i="3"/>
  <c r="O29" i="3"/>
  <c r="O28" i="3"/>
  <c r="O15" i="3"/>
  <c r="O16" i="3"/>
  <c r="O4" i="3"/>
  <c r="O5" i="3"/>
  <c r="O6" i="3"/>
  <c r="O8" i="3"/>
  <c r="O7" i="3"/>
  <c r="O9" i="3"/>
  <c r="O10" i="3"/>
  <c r="O12" i="3"/>
  <c r="O11" i="3"/>
  <c r="O14" i="3"/>
  <c r="O13" i="3"/>
  <c r="N3" i="3"/>
  <c r="P2" i="3"/>
  <c r="P17" i="3" l="1"/>
  <c r="P19" i="3"/>
  <c r="P18" i="3"/>
  <c r="P21" i="3"/>
  <c r="P22" i="3"/>
  <c r="P20" i="3"/>
  <c r="P23" i="3"/>
  <c r="P24" i="3"/>
  <c r="P25" i="3"/>
  <c r="P26" i="3"/>
  <c r="P28" i="3"/>
  <c r="P29" i="3"/>
  <c r="P27" i="3"/>
  <c r="P15" i="3"/>
  <c r="P16" i="3"/>
  <c r="P4" i="3"/>
  <c r="P5" i="3"/>
  <c r="P6" i="3"/>
  <c r="P8" i="3"/>
  <c r="P7" i="3"/>
  <c r="P9" i="3"/>
  <c r="P10" i="3"/>
  <c r="P12" i="3"/>
  <c r="P11" i="3"/>
  <c r="P14" i="3"/>
  <c r="P13" i="3"/>
  <c r="O3" i="3"/>
  <c r="Q2" i="3"/>
  <c r="Q17" i="3" l="1"/>
  <c r="Q18" i="3"/>
  <c r="Q19" i="3"/>
  <c r="Q21" i="3"/>
  <c r="Q22" i="3"/>
  <c r="Q23" i="3"/>
  <c r="Q20" i="3"/>
  <c r="Q26" i="3"/>
  <c r="Q24" i="3"/>
  <c r="Q25" i="3"/>
  <c r="Q28" i="3"/>
  <c r="Q29" i="3"/>
  <c r="Q27" i="3"/>
  <c r="Q15" i="3"/>
  <c r="Q16" i="3"/>
  <c r="Q4" i="3"/>
  <c r="Q5" i="3"/>
  <c r="Q6" i="3"/>
  <c r="Q8" i="3"/>
  <c r="Q7" i="3"/>
  <c r="Q9" i="3"/>
  <c r="Q10" i="3"/>
  <c r="Q12" i="3"/>
  <c r="Q11" i="3"/>
  <c r="Q14" i="3"/>
  <c r="Q13" i="3"/>
  <c r="P3" i="3"/>
  <c r="R2" i="3"/>
  <c r="R17" i="3" l="1"/>
  <c r="R19" i="3"/>
  <c r="R18" i="3"/>
  <c r="R21" i="3"/>
  <c r="R20" i="3"/>
  <c r="R22" i="3"/>
  <c r="R24" i="3"/>
  <c r="R23" i="3"/>
  <c r="R25" i="3"/>
  <c r="R26" i="3"/>
  <c r="R28" i="3"/>
  <c r="R27" i="3"/>
  <c r="R29" i="3"/>
  <c r="R15" i="3"/>
  <c r="R16" i="3"/>
  <c r="R4" i="3"/>
  <c r="R5" i="3"/>
  <c r="R6" i="3"/>
  <c r="R7" i="3"/>
  <c r="R9" i="3"/>
  <c r="R8" i="3"/>
  <c r="R10" i="3"/>
  <c r="R11" i="3"/>
  <c r="R13" i="3"/>
  <c r="R14" i="3"/>
  <c r="R12" i="3"/>
  <c r="S2" i="3"/>
  <c r="Q3" i="3"/>
  <c r="S17" i="3" l="1"/>
  <c r="S18" i="3"/>
  <c r="S19" i="3"/>
  <c r="S21" i="3"/>
  <c r="S22" i="3"/>
  <c r="S20" i="3"/>
  <c r="S23" i="3"/>
  <c r="S24" i="3"/>
  <c r="S27" i="3"/>
  <c r="S29" i="3"/>
  <c r="S25" i="3"/>
  <c r="S26" i="3"/>
  <c r="S28" i="3"/>
  <c r="S15" i="3"/>
  <c r="S16" i="3"/>
  <c r="S4" i="3"/>
  <c r="S5" i="3"/>
  <c r="S7" i="3"/>
  <c r="S6" i="3"/>
  <c r="S9" i="3"/>
  <c r="S8" i="3"/>
  <c r="S10" i="3"/>
  <c r="S13" i="3"/>
  <c r="S11" i="3"/>
  <c r="S12" i="3"/>
  <c r="S14" i="3"/>
  <c r="R3" i="3"/>
  <c r="T2" i="3"/>
  <c r="T17" i="3" l="1"/>
  <c r="T18" i="3"/>
  <c r="T20" i="3"/>
  <c r="T19" i="3"/>
  <c r="T22" i="3"/>
  <c r="T21" i="3"/>
  <c r="T23" i="3"/>
  <c r="T24" i="3"/>
  <c r="T25" i="3"/>
  <c r="T27" i="3"/>
  <c r="T26" i="3"/>
  <c r="T29" i="3"/>
  <c r="T28" i="3"/>
  <c r="T15" i="3"/>
  <c r="T16" i="3"/>
  <c r="T4" i="3"/>
  <c r="T5" i="3"/>
  <c r="T7" i="3"/>
  <c r="T6" i="3"/>
  <c r="T8" i="3"/>
  <c r="T9" i="3"/>
  <c r="T10" i="3"/>
  <c r="T13" i="3"/>
  <c r="T11" i="3"/>
  <c r="T12" i="3"/>
  <c r="T14" i="3"/>
  <c r="U2" i="3"/>
  <c r="S3" i="3"/>
  <c r="U18" i="3" l="1"/>
  <c r="U17" i="3"/>
  <c r="U20" i="3"/>
  <c r="U19" i="3"/>
  <c r="U21" i="3"/>
  <c r="U22" i="3"/>
  <c r="U23" i="3"/>
  <c r="U24" i="3"/>
  <c r="U25" i="3"/>
  <c r="U27" i="3"/>
  <c r="U29" i="3"/>
  <c r="U28" i="3"/>
  <c r="U26" i="3"/>
  <c r="U15" i="3"/>
  <c r="U16" i="3"/>
  <c r="U4" i="3"/>
  <c r="U5" i="3"/>
  <c r="U6" i="3"/>
  <c r="U7" i="3"/>
  <c r="U8" i="3"/>
  <c r="U9" i="3"/>
  <c r="U11" i="3"/>
  <c r="U10" i="3"/>
  <c r="U13" i="3"/>
  <c r="U12" i="3"/>
  <c r="U14" i="3"/>
  <c r="T3" i="3"/>
  <c r="U1" i="3"/>
  <c r="V2" i="3"/>
  <c r="V17" i="3" l="1"/>
  <c r="V18" i="3"/>
  <c r="V19" i="3"/>
  <c r="V20" i="3"/>
  <c r="V21" i="3"/>
  <c r="V22" i="3"/>
  <c r="V23" i="3"/>
  <c r="V24" i="3"/>
  <c r="V26" i="3"/>
  <c r="V27" i="3"/>
  <c r="V28" i="3"/>
  <c r="V29" i="3"/>
  <c r="V25" i="3"/>
  <c r="V15" i="3"/>
  <c r="V16" i="3"/>
  <c r="V4" i="3"/>
  <c r="V5" i="3"/>
  <c r="V7" i="3"/>
  <c r="V6" i="3"/>
  <c r="V8" i="3"/>
  <c r="V11" i="3"/>
  <c r="V9" i="3"/>
  <c r="V10" i="3"/>
  <c r="V13" i="3"/>
  <c r="V12" i="3"/>
  <c r="V14" i="3"/>
  <c r="W2" i="3"/>
  <c r="U3" i="3"/>
  <c r="W17" i="3" l="1"/>
  <c r="W18" i="3"/>
  <c r="W19" i="3"/>
  <c r="W20" i="3"/>
  <c r="W22" i="3"/>
  <c r="W21" i="3"/>
  <c r="W23" i="3"/>
  <c r="W24" i="3"/>
  <c r="W25" i="3"/>
  <c r="W26" i="3"/>
  <c r="W27" i="3"/>
  <c r="W28" i="3"/>
  <c r="W29" i="3"/>
  <c r="W15" i="3"/>
  <c r="W16" i="3"/>
  <c r="W4" i="3"/>
  <c r="W5" i="3"/>
  <c r="W7" i="3"/>
  <c r="W6" i="3"/>
  <c r="W8" i="3"/>
  <c r="W11" i="3"/>
  <c r="W9" i="3"/>
  <c r="W10" i="3"/>
  <c r="W13" i="3"/>
  <c r="W12" i="3"/>
  <c r="W14" i="3"/>
  <c r="V3" i="3"/>
  <c r="X2" i="3"/>
  <c r="X17" i="3" l="1"/>
  <c r="X18" i="3"/>
  <c r="X20" i="3"/>
  <c r="X19" i="3"/>
  <c r="X21" i="3"/>
  <c r="X23" i="3"/>
  <c r="X25" i="3"/>
  <c r="X26" i="3"/>
  <c r="X22" i="3"/>
  <c r="X24" i="3"/>
  <c r="X27" i="3"/>
  <c r="X28" i="3"/>
  <c r="X29" i="3"/>
  <c r="X15" i="3"/>
  <c r="X16" i="3"/>
  <c r="X4" i="3"/>
  <c r="X5" i="3"/>
  <c r="X7" i="3"/>
  <c r="X6" i="3"/>
  <c r="X8" i="3"/>
  <c r="X11" i="3"/>
  <c r="X9" i="3"/>
  <c r="X10" i="3"/>
  <c r="X13" i="3"/>
  <c r="X12" i="3"/>
  <c r="X14" i="3"/>
  <c r="W3" i="3"/>
  <c r="Y2" i="3"/>
  <c r="Y17" i="3" l="1"/>
  <c r="Y18" i="3"/>
  <c r="Y20" i="3"/>
  <c r="Y19" i="3"/>
  <c r="Y22" i="3"/>
  <c r="Y21" i="3"/>
  <c r="Y23" i="3"/>
  <c r="Y25" i="3"/>
  <c r="Y24" i="3"/>
  <c r="Y26" i="3"/>
  <c r="Y27" i="3"/>
  <c r="Y28" i="3"/>
  <c r="Y29" i="3"/>
  <c r="Y15" i="3"/>
  <c r="Y16" i="3"/>
  <c r="Y4" i="3"/>
  <c r="Y5" i="3"/>
  <c r="Y7" i="3"/>
  <c r="Y6" i="3"/>
  <c r="Y8" i="3"/>
  <c r="Y10" i="3"/>
  <c r="Y11" i="3"/>
  <c r="Y9" i="3"/>
  <c r="Y13" i="3"/>
  <c r="Y12" i="3"/>
  <c r="Y14" i="3"/>
  <c r="X3" i="3"/>
  <c r="Z2" i="3"/>
  <c r="Z17" i="3" l="1"/>
  <c r="Z18" i="3"/>
  <c r="Z20" i="3"/>
  <c r="Z19" i="3"/>
  <c r="Z21" i="3"/>
  <c r="Z22" i="3"/>
  <c r="Z23" i="3"/>
  <c r="Z25" i="3"/>
  <c r="Z24" i="3"/>
  <c r="Z26" i="3"/>
  <c r="Z27" i="3"/>
  <c r="Z28" i="3"/>
  <c r="Z29" i="3"/>
  <c r="Z15" i="3"/>
  <c r="Z16" i="3"/>
  <c r="Z4" i="3"/>
  <c r="Z5" i="3"/>
  <c r="Z6" i="3"/>
  <c r="Z9" i="3"/>
  <c r="Z8" i="3"/>
  <c r="Z7" i="3"/>
  <c r="Z10" i="3"/>
  <c r="Z12" i="3"/>
  <c r="Z11" i="3"/>
  <c r="Z13" i="3"/>
  <c r="Z14" i="3"/>
  <c r="Y3" i="3"/>
  <c r="AA2" i="3"/>
  <c r="AA17" i="3" l="1"/>
  <c r="AA18" i="3"/>
  <c r="AA19" i="3"/>
  <c r="AA20" i="3"/>
  <c r="AA22" i="3"/>
  <c r="AA23" i="3"/>
  <c r="AA21" i="3"/>
  <c r="AA25" i="3"/>
  <c r="AA24" i="3"/>
  <c r="AA26" i="3"/>
  <c r="AA27" i="3"/>
  <c r="AA28" i="3"/>
  <c r="AA29" i="3"/>
  <c r="AA15" i="3"/>
  <c r="AA16" i="3"/>
  <c r="AA4" i="3"/>
  <c r="AA5" i="3"/>
  <c r="AA6" i="3"/>
  <c r="AA9" i="3"/>
  <c r="AA8" i="3"/>
  <c r="AA7" i="3"/>
  <c r="AA10" i="3"/>
  <c r="AA12" i="3"/>
  <c r="AA11" i="3"/>
  <c r="AA13" i="3"/>
  <c r="AA14" i="3"/>
  <c r="Z3" i="3"/>
  <c r="AB2" i="3"/>
  <c r="AB17" i="3" l="1"/>
  <c r="AB18" i="3"/>
  <c r="AB19" i="3"/>
  <c r="AB21" i="3"/>
  <c r="AB20" i="3"/>
  <c r="AB22" i="3"/>
  <c r="AB23" i="3"/>
  <c r="AB24" i="3"/>
  <c r="AB26" i="3"/>
  <c r="AB27" i="3"/>
  <c r="AB25" i="3"/>
  <c r="AB28" i="3"/>
  <c r="AB29" i="3"/>
  <c r="AB15" i="3"/>
  <c r="AB16" i="3"/>
  <c r="AB4" i="3"/>
  <c r="AB5" i="3"/>
  <c r="AB6" i="3"/>
  <c r="AB7" i="3"/>
  <c r="AB8" i="3"/>
  <c r="AB9" i="3"/>
  <c r="AB10" i="3"/>
  <c r="AB12" i="3"/>
  <c r="AB11" i="3"/>
  <c r="AB14" i="3"/>
  <c r="AB13" i="3"/>
  <c r="AA3" i="3"/>
  <c r="AC2" i="3"/>
  <c r="AC17" i="3" l="1"/>
  <c r="AC18" i="3"/>
  <c r="AC19" i="3"/>
  <c r="AC20" i="3"/>
  <c r="AC22" i="3"/>
  <c r="AC23" i="3"/>
  <c r="AC24" i="3"/>
  <c r="AC25" i="3"/>
  <c r="AC21" i="3"/>
  <c r="AC26" i="3"/>
  <c r="AC27" i="3"/>
  <c r="AC28" i="3"/>
  <c r="AC29" i="3"/>
  <c r="AC15" i="3"/>
  <c r="AC16" i="3"/>
  <c r="AC4" i="3"/>
  <c r="AC6" i="3"/>
  <c r="AC5" i="3"/>
  <c r="AC7" i="3"/>
  <c r="AC8" i="3"/>
  <c r="AC9" i="3"/>
  <c r="AC10" i="3"/>
  <c r="AC12" i="3"/>
  <c r="AC11" i="3"/>
  <c r="AC14" i="3"/>
  <c r="AC13" i="3"/>
  <c r="AB3" i="3"/>
  <c r="AD2" i="3"/>
  <c r="AD17" i="3" l="1"/>
  <c r="AD18" i="3"/>
  <c r="AD20" i="3"/>
  <c r="AD19" i="3"/>
  <c r="AD23" i="3"/>
  <c r="AD21" i="3"/>
  <c r="AD22" i="3"/>
  <c r="AD25" i="3"/>
  <c r="AD24" i="3"/>
  <c r="AD26" i="3"/>
  <c r="AD27" i="3"/>
  <c r="AD28" i="3"/>
  <c r="AD29" i="3"/>
  <c r="AD15" i="3"/>
  <c r="AD16" i="3"/>
  <c r="AD4" i="3"/>
  <c r="AD6" i="3"/>
  <c r="AD5" i="3"/>
  <c r="AD7" i="3"/>
  <c r="AD8" i="3"/>
  <c r="AD9" i="3"/>
  <c r="AD10" i="3"/>
  <c r="AD12" i="3"/>
  <c r="AD11" i="3"/>
  <c r="AD14" i="3"/>
  <c r="AD13" i="3"/>
  <c r="AE2" i="3"/>
  <c r="AC3" i="3"/>
  <c r="AE17" i="3" l="1"/>
  <c r="AE18" i="3"/>
  <c r="AE19" i="3"/>
  <c r="AE20" i="3"/>
  <c r="AE21" i="3"/>
  <c r="AE22" i="3"/>
  <c r="AE23" i="3"/>
  <c r="AE24" i="3"/>
  <c r="AE26" i="3"/>
  <c r="AE27" i="3"/>
  <c r="AE25" i="3"/>
  <c r="AE29" i="3"/>
  <c r="AE28" i="3"/>
  <c r="AE15" i="3"/>
  <c r="AE16" i="3"/>
  <c r="AE4" i="3"/>
  <c r="AE6" i="3"/>
  <c r="AE5" i="3"/>
  <c r="AE7" i="3"/>
  <c r="AE8" i="3"/>
  <c r="AE9" i="3"/>
  <c r="AE10" i="3"/>
  <c r="AE12" i="3"/>
  <c r="AE11" i="3"/>
  <c r="AE14" i="3"/>
  <c r="AE13" i="3"/>
  <c r="AD3" i="3"/>
  <c r="AF2" i="3"/>
  <c r="AF17" i="3" l="1"/>
  <c r="AF19" i="3"/>
  <c r="AF18" i="3"/>
  <c r="AF21" i="3"/>
  <c r="AF20" i="3"/>
  <c r="AF22" i="3"/>
  <c r="AF25" i="3"/>
  <c r="AF23" i="3"/>
  <c r="AF24" i="3"/>
  <c r="AF26" i="3"/>
  <c r="AF27" i="3"/>
  <c r="AF28" i="3"/>
  <c r="AF29" i="3"/>
  <c r="AF15" i="3"/>
  <c r="AF16" i="3"/>
  <c r="AF5" i="3"/>
  <c r="AF4" i="3"/>
  <c r="AF6" i="3"/>
  <c r="AF8" i="3"/>
  <c r="AF7" i="3"/>
  <c r="AF9" i="3"/>
  <c r="AF10" i="3"/>
  <c r="AF12" i="3"/>
  <c r="AF11" i="3"/>
  <c r="AF14" i="3"/>
  <c r="AF13" i="3"/>
  <c r="AE3" i="3"/>
  <c r="AG2" i="3"/>
  <c r="AG17" i="3" l="1"/>
  <c r="AG18" i="3"/>
  <c r="AG19" i="3"/>
  <c r="AG21" i="3"/>
  <c r="AG20" i="3"/>
  <c r="AG22" i="3"/>
  <c r="AG23" i="3"/>
  <c r="AG24" i="3"/>
  <c r="AG26" i="3"/>
  <c r="AG25" i="3"/>
  <c r="AG27" i="3"/>
  <c r="AG28" i="3"/>
  <c r="AG29" i="3"/>
  <c r="AG15" i="3"/>
  <c r="AG16" i="3"/>
  <c r="AG5" i="3"/>
  <c r="AG4" i="3"/>
  <c r="AG6" i="3"/>
  <c r="AG8" i="3"/>
  <c r="AG7" i="3"/>
  <c r="AG9" i="3"/>
  <c r="AG10" i="3"/>
  <c r="AG12" i="3"/>
  <c r="AG11" i="3"/>
  <c r="AG13" i="3"/>
  <c r="AG14" i="3"/>
  <c r="AF3" i="3"/>
  <c r="AH2" i="3"/>
  <c r="AG1" i="3"/>
  <c r="AH17" i="3" l="1"/>
  <c r="AH19" i="3"/>
  <c r="AH18" i="3"/>
  <c r="AH20" i="3"/>
  <c r="AH21" i="3"/>
  <c r="AH22" i="3"/>
  <c r="AH23" i="3"/>
  <c r="AH24" i="3"/>
  <c r="AH25" i="3"/>
  <c r="AH27" i="3"/>
  <c r="AH28" i="3"/>
  <c r="AH29" i="3"/>
  <c r="AH26" i="3"/>
  <c r="AH15" i="3"/>
  <c r="AH16" i="3"/>
  <c r="AH5" i="3"/>
  <c r="AH4" i="3"/>
  <c r="AH6" i="3"/>
  <c r="AH8" i="3"/>
  <c r="AH7" i="3"/>
  <c r="AH9" i="3"/>
  <c r="AH10" i="3"/>
  <c r="AH11" i="3"/>
  <c r="AH13" i="3"/>
  <c r="AH14" i="3"/>
  <c r="AH12" i="3"/>
  <c r="AG3" i="3"/>
  <c r="AI2" i="3"/>
  <c r="AI17" i="3" l="1"/>
  <c r="AI19" i="3"/>
  <c r="AI18" i="3"/>
  <c r="AI20" i="3"/>
  <c r="AI21" i="3"/>
  <c r="AI22" i="3"/>
  <c r="AI24" i="3"/>
  <c r="AI23" i="3"/>
  <c r="AI27" i="3"/>
  <c r="AI25" i="3"/>
  <c r="AI29" i="3"/>
  <c r="AI28" i="3"/>
  <c r="AI26" i="3"/>
  <c r="AI15" i="3"/>
  <c r="AI16" i="3"/>
  <c r="AI5" i="3"/>
  <c r="AI4" i="3"/>
  <c r="AI7" i="3"/>
  <c r="AI6" i="3"/>
  <c r="AI8" i="3"/>
  <c r="AI9" i="3"/>
  <c r="AI11" i="3"/>
  <c r="AI13" i="3"/>
  <c r="AI10" i="3"/>
  <c r="AI12" i="3"/>
  <c r="AI14" i="3"/>
  <c r="AH3" i="3"/>
  <c r="AJ2" i="3"/>
  <c r="AJ17" i="3" l="1"/>
  <c r="AJ18" i="3"/>
  <c r="AJ19" i="3"/>
  <c r="AJ20" i="3"/>
  <c r="AJ21" i="3"/>
  <c r="AJ22" i="3"/>
  <c r="AJ24" i="3"/>
  <c r="AJ25" i="3"/>
  <c r="AJ23" i="3"/>
  <c r="AJ27" i="3"/>
  <c r="AJ26" i="3"/>
  <c r="AJ29" i="3"/>
  <c r="AJ28" i="3"/>
  <c r="AJ15" i="3"/>
  <c r="AJ16" i="3"/>
  <c r="AJ5" i="3"/>
  <c r="AJ4" i="3"/>
  <c r="AJ7" i="3"/>
  <c r="AJ6" i="3"/>
  <c r="AJ8" i="3"/>
  <c r="AJ9" i="3"/>
  <c r="AJ11" i="3"/>
  <c r="AJ13" i="3"/>
  <c r="AJ10" i="3"/>
  <c r="AJ12" i="3"/>
  <c r="AJ14" i="3"/>
  <c r="AI3" i="3"/>
  <c r="AK2" i="3"/>
  <c r="AK18" i="3" l="1"/>
  <c r="AK17" i="3"/>
  <c r="AK19" i="3"/>
  <c r="AK21" i="3"/>
  <c r="AK22" i="3"/>
  <c r="AK23" i="3"/>
  <c r="AK24" i="3"/>
  <c r="AK20" i="3"/>
  <c r="AK25" i="3"/>
  <c r="AK27" i="3"/>
  <c r="AK26" i="3"/>
  <c r="AK29" i="3"/>
  <c r="AK28" i="3"/>
  <c r="AK15" i="3"/>
  <c r="AK16" i="3"/>
  <c r="AK5" i="3"/>
  <c r="AK4" i="3"/>
  <c r="AK6" i="3"/>
  <c r="AK8" i="3"/>
  <c r="AK7" i="3"/>
  <c r="AK9" i="3"/>
  <c r="AK10" i="3"/>
  <c r="AK12" i="3"/>
  <c r="AK13" i="3"/>
  <c r="AK11" i="3"/>
  <c r="AK14" i="3"/>
  <c r="AJ3" i="3"/>
  <c r="AL2" i="3"/>
  <c r="AL17" i="3" l="1"/>
  <c r="AL18" i="3"/>
  <c r="AL19" i="3"/>
  <c r="AL21" i="3"/>
  <c r="AL20" i="3"/>
  <c r="AL22" i="3"/>
  <c r="AL23" i="3"/>
  <c r="AL24" i="3"/>
  <c r="AL25" i="3"/>
  <c r="AL27" i="3"/>
  <c r="AL26" i="3"/>
  <c r="AL28" i="3"/>
  <c r="AL29" i="3"/>
  <c r="AL15" i="3"/>
  <c r="AL16" i="3"/>
  <c r="AL5" i="3"/>
  <c r="AL4" i="3"/>
  <c r="AL7" i="3"/>
  <c r="AL6" i="3"/>
  <c r="AL8" i="3"/>
  <c r="AL11" i="3"/>
  <c r="AL9" i="3"/>
  <c r="AL10" i="3"/>
  <c r="AL12" i="3"/>
  <c r="AL13" i="3"/>
  <c r="AL14" i="3"/>
  <c r="AK3" i="3"/>
  <c r="AM2" i="3"/>
  <c r="AM17" i="3" l="1"/>
  <c r="AM18" i="3"/>
  <c r="AM19" i="3"/>
  <c r="AM20" i="3"/>
  <c r="AM21" i="3"/>
  <c r="AM22" i="3"/>
  <c r="AM23" i="3"/>
  <c r="AM24" i="3"/>
  <c r="AM25" i="3"/>
  <c r="AM27" i="3"/>
  <c r="AM28" i="3"/>
  <c r="AM26" i="3"/>
  <c r="AM29" i="3"/>
  <c r="AM15" i="3"/>
  <c r="AM16" i="3"/>
  <c r="AM4" i="3"/>
  <c r="AM5" i="3"/>
  <c r="AM6" i="3"/>
  <c r="AM7" i="3"/>
  <c r="AM8" i="3"/>
  <c r="AM11" i="3"/>
  <c r="AM10" i="3"/>
  <c r="AM12" i="3"/>
  <c r="AM9" i="3"/>
  <c r="AM13" i="3"/>
  <c r="AM14" i="3"/>
  <c r="AN2" i="3"/>
  <c r="AL3" i="3"/>
  <c r="AN17" i="3" l="1"/>
  <c r="AN18" i="3"/>
  <c r="AN20" i="3"/>
  <c r="AN19" i="3"/>
  <c r="AN21" i="3"/>
  <c r="AN23" i="3"/>
  <c r="AN22" i="3"/>
  <c r="AN25" i="3"/>
  <c r="AN26" i="3"/>
  <c r="AN24" i="3"/>
  <c r="AN28" i="3"/>
  <c r="AN27" i="3"/>
  <c r="AN29" i="3"/>
  <c r="AN15" i="3"/>
  <c r="AN16" i="3"/>
  <c r="AN4" i="3"/>
  <c r="AN5" i="3"/>
  <c r="AN6" i="3"/>
  <c r="AN7" i="3"/>
  <c r="AN8" i="3"/>
  <c r="AN11" i="3"/>
  <c r="AN9" i="3"/>
  <c r="AN10" i="3"/>
  <c r="AN12" i="3"/>
  <c r="AN13" i="3"/>
  <c r="AN14" i="3"/>
  <c r="AM3" i="3"/>
  <c r="AO2" i="3"/>
  <c r="AO17" i="3" l="1"/>
  <c r="AO18" i="3"/>
  <c r="AO20" i="3"/>
  <c r="AO19" i="3"/>
  <c r="AO21" i="3"/>
  <c r="AO22" i="3"/>
  <c r="AO23" i="3"/>
  <c r="AO24" i="3"/>
  <c r="AO25" i="3"/>
  <c r="AO26" i="3"/>
  <c r="AO27" i="3"/>
  <c r="AO28" i="3"/>
  <c r="AO29" i="3"/>
  <c r="AO15" i="3"/>
  <c r="AO16" i="3"/>
  <c r="AO5" i="3"/>
  <c r="AO4" i="3"/>
  <c r="AO6" i="3"/>
  <c r="AO7" i="3"/>
  <c r="AO8" i="3"/>
  <c r="AO9" i="3"/>
  <c r="AO10" i="3"/>
  <c r="AO11" i="3"/>
  <c r="AO12" i="3"/>
  <c r="AO13" i="3"/>
  <c r="AO14" i="3"/>
  <c r="AN3" i="3"/>
  <c r="AP2" i="3"/>
  <c r="AP17" i="3" l="1"/>
  <c r="AP18" i="3"/>
  <c r="AP20" i="3"/>
  <c r="AP21" i="3"/>
  <c r="AP19" i="3"/>
  <c r="AP23" i="3"/>
  <c r="AP22" i="3"/>
  <c r="AP24" i="3"/>
  <c r="AP25" i="3"/>
  <c r="AP26" i="3"/>
  <c r="AP27" i="3"/>
  <c r="AP28" i="3"/>
  <c r="AP29" i="3"/>
  <c r="AP15" i="3"/>
  <c r="AP16" i="3"/>
  <c r="AP5" i="3"/>
  <c r="AP4" i="3"/>
  <c r="AP6" i="3"/>
  <c r="AP7" i="3"/>
  <c r="AP9" i="3"/>
  <c r="AP10" i="3"/>
  <c r="AP8" i="3"/>
  <c r="AP12" i="3"/>
  <c r="AP11" i="3"/>
  <c r="AP13" i="3"/>
  <c r="AP14" i="3"/>
  <c r="AO3" i="3"/>
  <c r="AQ2" i="3"/>
  <c r="AQ17" i="3" l="1"/>
  <c r="AQ18" i="3"/>
  <c r="AQ19" i="3"/>
  <c r="AQ20" i="3"/>
  <c r="AQ21" i="3"/>
  <c r="AQ22" i="3"/>
  <c r="AQ23" i="3"/>
  <c r="AQ24" i="3"/>
  <c r="AQ25" i="3"/>
  <c r="AQ26" i="3"/>
  <c r="AQ28" i="3"/>
  <c r="AQ27" i="3"/>
  <c r="AQ29" i="3"/>
  <c r="AQ15" i="3"/>
  <c r="AQ16" i="3"/>
  <c r="AQ4" i="3"/>
  <c r="AQ5" i="3"/>
  <c r="AQ6" i="3"/>
  <c r="AQ7" i="3"/>
  <c r="AQ9" i="3"/>
  <c r="AQ8" i="3"/>
  <c r="AQ10" i="3"/>
  <c r="AQ12" i="3"/>
  <c r="AQ11" i="3"/>
  <c r="AQ13" i="3"/>
  <c r="AQ14" i="3"/>
  <c r="AP3" i="3"/>
  <c r="AR2" i="3"/>
  <c r="AR17" i="3" l="1"/>
  <c r="AR18" i="3"/>
  <c r="AR19" i="3"/>
  <c r="AR20" i="3"/>
  <c r="AR21" i="3"/>
  <c r="AR23" i="3"/>
  <c r="AR22" i="3"/>
  <c r="AR24" i="3"/>
  <c r="AR26" i="3"/>
  <c r="AR25" i="3"/>
  <c r="AR27" i="3"/>
  <c r="AR28" i="3"/>
  <c r="AR29" i="3"/>
  <c r="AR15" i="3"/>
  <c r="AR16" i="3"/>
  <c r="AR4" i="3"/>
  <c r="AR5" i="3"/>
  <c r="AR6" i="3"/>
  <c r="AR7" i="3"/>
  <c r="AR9" i="3"/>
  <c r="AR10" i="3"/>
  <c r="AR8" i="3"/>
  <c r="AR12" i="3"/>
  <c r="AR11" i="3"/>
  <c r="AR13" i="3"/>
  <c r="AR14" i="3"/>
  <c r="AQ3" i="3"/>
  <c r="AS2" i="3"/>
  <c r="AS17" i="3" l="1"/>
  <c r="AS18" i="3"/>
  <c r="AS19" i="3"/>
  <c r="AS20" i="3"/>
  <c r="AS21" i="3"/>
  <c r="AS23" i="3"/>
  <c r="AS22" i="3"/>
  <c r="AS24" i="3"/>
  <c r="AS25" i="3"/>
  <c r="AS26" i="3"/>
  <c r="AS27" i="3"/>
  <c r="AS28" i="3"/>
  <c r="AS29" i="3"/>
  <c r="AS15" i="3"/>
  <c r="AS16" i="3"/>
  <c r="AS4" i="3"/>
  <c r="AS6" i="3"/>
  <c r="AS5" i="3"/>
  <c r="AS8" i="3"/>
  <c r="AS9" i="3"/>
  <c r="AS7" i="3"/>
  <c r="AS10" i="3"/>
  <c r="AS11" i="3"/>
  <c r="AS12" i="3"/>
  <c r="AS13" i="3"/>
  <c r="AS14" i="3"/>
  <c r="AR3" i="3"/>
  <c r="AT2" i="3"/>
  <c r="AS1" i="3"/>
  <c r="AT17" i="3" l="1"/>
  <c r="AT18" i="3"/>
  <c r="AT19" i="3"/>
  <c r="AT20" i="3"/>
  <c r="AT23" i="3"/>
  <c r="AT21" i="3"/>
  <c r="AT22" i="3"/>
  <c r="AT24" i="3"/>
  <c r="AT25" i="3"/>
  <c r="AT26" i="3"/>
  <c r="AT27" i="3"/>
  <c r="AT29" i="3"/>
  <c r="AT28" i="3"/>
  <c r="AT15" i="3"/>
  <c r="AT16" i="3"/>
  <c r="AT4" i="3"/>
  <c r="AT5" i="3"/>
  <c r="AT6" i="3"/>
  <c r="AT8" i="3"/>
  <c r="AT9" i="3"/>
  <c r="AT7" i="3"/>
  <c r="AT10" i="3"/>
  <c r="AT11" i="3"/>
  <c r="AT12" i="3"/>
  <c r="AT13" i="3"/>
  <c r="AT14" i="3"/>
  <c r="AS3" i="3"/>
  <c r="AU2" i="3"/>
  <c r="AU17" i="3" l="1"/>
  <c r="AU18" i="3"/>
  <c r="AU20" i="3"/>
  <c r="AU21" i="3"/>
  <c r="AU19" i="3"/>
  <c r="AU23" i="3"/>
  <c r="AU24" i="3"/>
  <c r="AU22" i="3"/>
  <c r="AU25" i="3"/>
  <c r="AU26" i="3"/>
  <c r="AU27" i="3"/>
  <c r="AU28" i="3"/>
  <c r="AU29" i="3"/>
  <c r="AU15" i="3"/>
  <c r="AU16" i="3"/>
  <c r="AU4" i="3"/>
  <c r="AU5" i="3"/>
  <c r="AU6" i="3"/>
  <c r="AU8" i="3"/>
  <c r="AU9" i="3"/>
  <c r="AU10" i="3"/>
  <c r="AU7" i="3"/>
  <c r="AU11" i="3"/>
  <c r="AU12" i="3"/>
  <c r="AU14" i="3"/>
  <c r="AU13" i="3"/>
  <c r="AT3" i="3"/>
  <c r="AV2" i="3"/>
  <c r="AV17" i="3" l="1"/>
  <c r="AV19" i="3"/>
  <c r="AV18" i="3"/>
  <c r="AV20" i="3"/>
  <c r="AV21" i="3"/>
  <c r="AV23" i="3"/>
  <c r="AV24" i="3"/>
  <c r="AV22" i="3"/>
  <c r="AV25" i="3"/>
  <c r="AV26" i="3"/>
  <c r="AV28" i="3"/>
  <c r="AV27" i="3"/>
  <c r="AV29" i="3"/>
  <c r="AV15" i="3"/>
  <c r="AV16" i="3"/>
  <c r="AV4" i="3"/>
  <c r="AV5" i="3"/>
  <c r="AV6" i="3"/>
  <c r="AV8" i="3"/>
  <c r="AV9" i="3"/>
  <c r="AV7" i="3"/>
  <c r="AV10" i="3"/>
  <c r="AV11" i="3"/>
  <c r="AV12" i="3"/>
  <c r="AV14" i="3"/>
  <c r="AV13" i="3"/>
  <c r="AU3" i="3"/>
  <c r="AW2" i="3"/>
  <c r="AW17" i="3" l="1"/>
  <c r="AW18" i="3"/>
  <c r="AW19" i="3"/>
  <c r="AW20" i="3"/>
  <c r="AW21" i="3"/>
  <c r="AW22" i="3"/>
  <c r="AW23" i="3"/>
  <c r="AW26" i="3"/>
  <c r="AW24" i="3"/>
  <c r="AW25" i="3"/>
  <c r="AW28" i="3"/>
  <c r="AW27" i="3"/>
  <c r="AW29" i="3"/>
  <c r="AW15" i="3"/>
  <c r="AW16" i="3"/>
  <c r="AW4" i="3"/>
  <c r="AW5" i="3"/>
  <c r="AW6" i="3"/>
  <c r="AW8" i="3"/>
  <c r="AW9" i="3"/>
  <c r="AW10" i="3"/>
  <c r="AW7" i="3"/>
  <c r="AW11" i="3"/>
  <c r="AW12" i="3"/>
  <c r="AW13" i="3"/>
  <c r="AW14" i="3"/>
  <c r="AV3" i="3"/>
  <c r="AX2" i="3"/>
  <c r="AX17" i="3" l="1"/>
  <c r="AX19" i="3"/>
  <c r="AX18" i="3"/>
  <c r="AX20" i="3"/>
  <c r="AX21" i="3"/>
  <c r="AX23" i="3"/>
  <c r="AX22" i="3"/>
  <c r="AX24" i="3"/>
  <c r="AX25" i="3"/>
  <c r="AX26" i="3"/>
  <c r="AX28" i="3"/>
  <c r="AX27" i="3"/>
  <c r="AX29" i="3"/>
  <c r="AX15" i="3"/>
  <c r="AX16" i="3"/>
  <c r="AX5" i="3"/>
  <c r="AX4" i="3"/>
  <c r="AX6" i="3"/>
  <c r="AX7" i="3"/>
  <c r="AX8" i="3"/>
  <c r="AX9" i="3"/>
  <c r="AX10" i="3"/>
  <c r="AX11" i="3"/>
  <c r="AX13" i="3"/>
  <c r="AX14" i="3"/>
  <c r="AX12" i="3"/>
  <c r="AW3" i="3"/>
  <c r="AY2" i="3"/>
  <c r="AY17" i="3" l="1"/>
  <c r="AY18" i="3"/>
  <c r="AY19" i="3"/>
  <c r="AY20" i="3"/>
  <c r="AY22" i="3"/>
  <c r="AY21" i="3"/>
  <c r="AY24" i="3"/>
  <c r="AY27" i="3"/>
  <c r="AY23" i="3"/>
  <c r="AY25" i="3"/>
  <c r="AY26" i="3"/>
  <c r="AY29" i="3"/>
  <c r="AY28" i="3"/>
  <c r="AY15" i="3"/>
  <c r="AY16" i="3"/>
  <c r="AY5" i="3"/>
  <c r="AY4" i="3"/>
  <c r="AY7" i="3"/>
  <c r="AY6" i="3"/>
  <c r="AY8" i="3"/>
  <c r="AY9" i="3"/>
  <c r="AY10" i="3"/>
  <c r="AY11" i="3"/>
  <c r="AY13" i="3"/>
  <c r="AY12" i="3"/>
  <c r="AY14" i="3"/>
  <c r="AX3" i="3"/>
  <c r="AZ2" i="3"/>
  <c r="AZ17" i="3" l="1"/>
  <c r="AZ18" i="3"/>
  <c r="AZ20" i="3"/>
  <c r="AZ19" i="3"/>
  <c r="AZ22" i="3"/>
  <c r="AZ21" i="3"/>
  <c r="AZ24" i="3"/>
  <c r="AZ25" i="3"/>
  <c r="AZ23" i="3"/>
  <c r="AZ27" i="3"/>
  <c r="AZ29" i="3"/>
  <c r="AZ26" i="3"/>
  <c r="AZ28" i="3"/>
  <c r="AZ15" i="3"/>
  <c r="AZ16" i="3"/>
  <c r="AZ5" i="3"/>
  <c r="AZ4" i="3"/>
  <c r="AZ7" i="3"/>
  <c r="AZ6" i="3"/>
  <c r="AZ8" i="3"/>
  <c r="AZ9" i="3"/>
  <c r="AZ10" i="3"/>
  <c r="AZ11" i="3"/>
  <c r="AZ13" i="3"/>
  <c r="AZ12" i="3"/>
  <c r="AZ14" i="3"/>
  <c r="AY3" i="3"/>
  <c r="BA2" i="3"/>
  <c r="BA18" i="3" l="1"/>
  <c r="BA17" i="3"/>
  <c r="BA19" i="3"/>
  <c r="BA20" i="3"/>
  <c r="BA22" i="3"/>
  <c r="BA21" i="3"/>
  <c r="BA24" i="3"/>
  <c r="BA23" i="3"/>
  <c r="BA25" i="3"/>
  <c r="BA27" i="3"/>
  <c r="BA29" i="3"/>
  <c r="BA26" i="3"/>
  <c r="BA28" i="3"/>
  <c r="BA15" i="3"/>
  <c r="BA16" i="3"/>
  <c r="BA5" i="3"/>
  <c r="BA4" i="3"/>
  <c r="BA6" i="3"/>
  <c r="BA7" i="3"/>
  <c r="BA8" i="3"/>
  <c r="BA9" i="3"/>
  <c r="BA10" i="3"/>
  <c r="BA11" i="3"/>
  <c r="BA13" i="3"/>
  <c r="BA12" i="3"/>
  <c r="BA14" i="3"/>
  <c r="AZ3" i="3"/>
  <c r="BB2" i="3"/>
  <c r="BB17" i="3" l="1"/>
  <c r="BB18" i="3"/>
  <c r="BB19" i="3"/>
  <c r="BB22" i="3"/>
  <c r="BB21" i="3"/>
  <c r="BB24" i="3"/>
  <c r="BB20" i="3"/>
  <c r="BB23" i="3"/>
  <c r="BB27" i="3"/>
  <c r="BB25" i="3"/>
  <c r="BB28" i="3"/>
  <c r="BB29" i="3"/>
  <c r="BB26" i="3"/>
  <c r="BB15" i="3"/>
  <c r="BB16" i="3"/>
  <c r="BB5" i="3"/>
  <c r="BB4" i="3"/>
  <c r="BB7" i="3"/>
  <c r="BB6" i="3"/>
  <c r="BB8" i="3"/>
  <c r="BB11" i="3"/>
  <c r="BB9" i="3"/>
  <c r="BB10" i="3"/>
  <c r="BB13" i="3"/>
  <c r="BB12" i="3"/>
  <c r="BB14" i="3"/>
  <c r="BA3" i="3"/>
  <c r="BC2" i="3"/>
  <c r="BC17" i="3" l="1"/>
  <c r="BC18" i="3"/>
  <c r="BC19" i="3"/>
  <c r="BC20" i="3"/>
  <c r="BC22" i="3"/>
  <c r="BC21" i="3"/>
  <c r="BC23" i="3"/>
  <c r="BC24" i="3"/>
  <c r="BC25" i="3"/>
  <c r="BC27" i="3"/>
  <c r="BC28" i="3"/>
  <c r="BC26" i="3"/>
  <c r="BC29" i="3"/>
  <c r="BC15" i="3"/>
  <c r="BC16" i="3"/>
  <c r="BC4" i="3"/>
  <c r="BC5" i="3"/>
  <c r="BC7" i="3"/>
  <c r="BC6" i="3"/>
  <c r="BC8" i="3"/>
  <c r="BC11" i="3"/>
  <c r="BC9" i="3"/>
  <c r="BC10" i="3"/>
  <c r="BC13" i="3"/>
  <c r="BC12" i="3"/>
  <c r="BC14" i="3"/>
  <c r="BD2" i="3"/>
  <c r="BB3" i="3"/>
  <c r="BD17" i="3" l="1"/>
  <c r="BD20" i="3"/>
  <c r="BD19" i="3"/>
  <c r="BD18" i="3"/>
  <c r="BD23" i="3"/>
  <c r="BD21" i="3"/>
  <c r="BD25" i="3"/>
  <c r="BD26" i="3"/>
  <c r="BD24" i="3"/>
  <c r="BD22" i="3"/>
  <c r="BD27" i="3"/>
  <c r="BD28" i="3"/>
  <c r="BD29" i="3"/>
  <c r="BD15" i="3"/>
  <c r="BD16" i="3"/>
  <c r="BD4" i="3"/>
  <c r="BD5" i="3"/>
  <c r="BD7" i="3"/>
  <c r="BD6" i="3"/>
  <c r="BD8" i="3"/>
  <c r="BD11" i="3"/>
  <c r="BD9" i="3"/>
  <c r="BD10" i="3"/>
  <c r="BD13" i="3"/>
  <c r="BD12" i="3"/>
  <c r="BD14" i="3"/>
  <c r="BC3" i="3"/>
  <c r="BE2" i="3"/>
  <c r="BE17" i="3" l="1"/>
  <c r="BE18" i="3"/>
  <c r="BE20" i="3"/>
  <c r="BE19" i="3"/>
  <c r="BE21" i="3"/>
  <c r="BE22" i="3"/>
  <c r="BE23" i="3"/>
  <c r="BE25" i="3"/>
  <c r="BE24" i="3"/>
  <c r="BE27" i="3"/>
  <c r="BE26" i="3"/>
  <c r="BE28" i="3"/>
  <c r="BE29" i="3"/>
  <c r="BE15" i="3"/>
  <c r="BE16" i="3"/>
  <c r="BE5" i="3"/>
  <c r="BE4" i="3"/>
  <c r="BE7" i="3"/>
  <c r="BE6" i="3"/>
  <c r="BE8" i="3"/>
  <c r="BE10" i="3"/>
  <c r="BE11" i="3"/>
  <c r="BE9" i="3"/>
  <c r="BE13" i="3"/>
  <c r="BE12" i="3"/>
  <c r="BE14" i="3"/>
  <c r="BD3" i="3"/>
  <c r="BF2" i="3"/>
  <c r="BE1" i="3"/>
  <c r="BF17" i="3" l="1"/>
  <c r="BF18" i="3"/>
  <c r="BF20" i="3"/>
  <c r="BF19" i="3"/>
  <c r="BF21" i="3"/>
  <c r="BF22" i="3"/>
  <c r="BF23" i="3"/>
  <c r="BF25" i="3"/>
  <c r="BF24" i="3"/>
  <c r="BF27" i="3"/>
  <c r="BF28" i="3"/>
  <c r="BF26" i="3"/>
  <c r="BF29" i="3"/>
  <c r="BF15" i="3"/>
  <c r="BF16" i="3"/>
  <c r="BF5" i="3"/>
  <c r="BF4" i="3"/>
  <c r="BF6" i="3"/>
  <c r="BF7" i="3"/>
  <c r="BF9" i="3"/>
  <c r="BF8" i="3"/>
  <c r="BF10" i="3"/>
  <c r="BF12" i="3"/>
  <c r="BF11" i="3"/>
  <c r="BF13" i="3"/>
  <c r="BF14" i="3"/>
  <c r="BG2" i="3"/>
  <c r="BE3" i="3"/>
  <c r="BG17" i="3" l="1"/>
  <c r="BG18" i="3"/>
  <c r="BG19" i="3"/>
  <c r="BG20" i="3"/>
  <c r="BG21" i="3"/>
  <c r="BG22" i="3"/>
  <c r="BG23" i="3"/>
  <c r="BG25" i="3"/>
  <c r="BG26" i="3"/>
  <c r="BG24" i="3"/>
  <c r="BG27" i="3"/>
  <c r="BG28" i="3"/>
  <c r="BG29" i="3"/>
  <c r="BG15" i="3"/>
  <c r="BG16" i="3"/>
  <c r="BG5" i="3"/>
  <c r="BG4" i="3"/>
  <c r="BG6" i="3"/>
  <c r="BG7" i="3"/>
  <c r="BG9" i="3"/>
  <c r="BG8" i="3"/>
  <c r="BG10" i="3"/>
  <c r="BG12" i="3"/>
  <c r="BG11" i="3"/>
  <c r="BG13" i="3"/>
  <c r="BG14" i="3"/>
  <c r="BF3" i="3"/>
  <c r="BH2" i="3"/>
  <c r="BH17" i="3" l="1"/>
  <c r="BH18" i="3"/>
  <c r="BH21" i="3"/>
  <c r="BH19" i="3"/>
  <c r="BH20" i="3"/>
  <c r="BH22" i="3"/>
  <c r="BH23" i="3"/>
  <c r="BH24" i="3"/>
  <c r="BH26" i="3"/>
  <c r="BH27" i="3"/>
  <c r="BH28" i="3"/>
  <c r="BH25" i="3"/>
  <c r="BH29" i="3"/>
  <c r="BH15" i="3"/>
  <c r="BH16" i="3"/>
  <c r="BH5" i="3"/>
  <c r="BH4" i="3"/>
  <c r="BH6" i="3"/>
  <c r="BH7" i="3"/>
  <c r="BH9" i="3"/>
  <c r="BH8" i="3"/>
  <c r="BH10" i="3"/>
  <c r="BH12" i="3"/>
  <c r="BH11" i="3"/>
  <c r="BH14" i="3"/>
  <c r="BH13" i="3"/>
  <c r="BG3" i="3"/>
  <c r="BI2" i="3"/>
  <c r="BI17" i="3" l="1"/>
  <c r="BI18" i="3"/>
  <c r="BI19" i="3"/>
  <c r="BI20" i="3"/>
  <c r="BI21" i="3"/>
  <c r="BI22" i="3"/>
  <c r="BI23" i="3"/>
  <c r="BI24" i="3"/>
  <c r="BI25" i="3"/>
  <c r="BI26" i="3"/>
  <c r="BI27" i="3"/>
  <c r="BI29" i="3"/>
  <c r="BI28" i="3"/>
  <c r="BI15" i="3"/>
  <c r="BI16" i="3"/>
  <c r="BI4" i="3"/>
  <c r="BI6" i="3"/>
  <c r="BI5" i="3"/>
  <c r="BI7" i="3"/>
  <c r="BI9" i="3"/>
  <c r="BI8" i="3"/>
  <c r="BI10" i="3"/>
  <c r="BI12" i="3"/>
  <c r="BI11" i="3"/>
  <c r="BI14" i="3"/>
  <c r="BI13" i="3"/>
  <c r="BH3" i="3"/>
  <c r="BJ2" i="3"/>
  <c r="BJ17" i="3" l="1"/>
  <c r="BJ18" i="3"/>
  <c r="BJ20" i="3"/>
  <c r="BJ19" i="3"/>
  <c r="BJ23" i="3"/>
  <c r="BJ21" i="3"/>
  <c r="BJ22" i="3"/>
  <c r="BJ24" i="3"/>
  <c r="BJ25" i="3"/>
  <c r="BJ26" i="3"/>
  <c r="BJ27" i="3"/>
  <c r="BJ29" i="3"/>
  <c r="BJ28" i="3"/>
  <c r="BJ15" i="3"/>
  <c r="BJ16" i="3"/>
  <c r="BJ4" i="3"/>
  <c r="BJ6" i="3"/>
  <c r="BJ5" i="3"/>
  <c r="BJ7" i="3"/>
  <c r="BJ9" i="3"/>
  <c r="BJ8" i="3"/>
  <c r="BJ10" i="3"/>
  <c r="BJ12" i="3"/>
  <c r="BJ11" i="3"/>
  <c r="BJ14" i="3"/>
  <c r="BJ13" i="3"/>
  <c r="BI3" i="3"/>
  <c r="BK2" i="3"/>
  <c r="BK17" i="3" l="1"/>
  <c r="BK18" i="3"/>
  <c r="BK19" i="3"/>
  <c r="BK21" i="3"/>
  <c r="BK20" i="3"/>
  <c r="BK22" i="3"/>
  <c r="BK23" i="3"/>
  <c r="BK26" i="3"/>
  <c r="BK24" i="3"/>
  <c r="BK27" i="3"/>
  <c r="BK25" i="3"/>
  <c r="BK28" i="3"/>
  <c r="BK29" i="3"/>
  <c r="BK15" i="3"/>
  <c r="BK16" i="3"/>
  <c r="BK4" i="3"/>
  <c r="BK6" i="3"/>
  <c r="BK5" i="3"/>
  <c r="BK7" i="3"/>
  <c r="BK9" i="3"/>
  <c r="BK8" i="3"/>
  <c r="BK10" i="3"/>
  <c r="BK12" i="3"/>
  <c r="BK14" i="3"/>
  <c r="BK11" i="3"/>
  <c r="BK13" i="3"/>
  <c r="BJ3" i="3"/>
  <c r="BL2" i="3"/>
  <c r="BL17" i="3" l="1"/>
  <c r="BL19" i="3"/>
  <c r="BL18" i="3"/>
  <c r="BL21" i="3"/>
  <c r="BL20" i="3"/>
  <c r="BL22" i="3"/>
  <c r="BL23" i="3"/>
  <c r="BL24" i="3"/>
  <c r="BL25" i="3"/>
  <c r="BL26" i="3"/>
  <c r="BL27" i="3"/>
  <c r="BL28" i="3"/>
  <c r="BL29" i="3"/>
  <c r="BL15" i="3"/>
  <c r="BL16" i="3"/>
  <c r="BL4" i="3"/>
  <c r="BL6" i="3"/>
  <c r="BL5" i="3"/>
  <c r="BL8" i="3"/>
  <c r="BL7" i="3"/>
  <c r="BL9" i="3"/>
  <c r="BL10" i="3"/>
  <c r="BL12" i="3"/>
  <c r="BL14" i="3"/>
  <c r="BL11" i="3"/>
  <c r="BL13" i="3"/>
  <c r="BK3" i="3"/>
  <c r="BM2" i="3"/>
  <c r="BM17" i="3" l="1"/>
  <c r="BM19" i="3"/>
  <c r="BM18" i="3"/>
  <c r="BM21" i="3"/>
  <c r="BM22" i="3"/>
  <c r="BM23" i="3"/>
  <c r="BM20" i="3"/>
  <c r="BM26" i="3"/>
  <c r="BM24" i="3"/>
  <c r="BM27" i="3"/>
  <c r="BM25" i="3"/>
  <c r="BM28" i="3"/>
  <c r="BM29" i="3"/>
  <c r="BM15" i="3"/>
  <c r="BM16" i="3"/>
  <c r="BM4" i="3"/>
  <c r="BM6" i="3"/>
  <c r="BM5" i="3"/>
  <c r="BM8" i="3"/>
  <c r="BM7" i="3"/>
  <c r="BM9" i="3"/>
  <c r="BM10" i="3"/>
  <c r="BM11" i="3"/>
  <c r="BM12" i="3"/>
  <c r="BM14" i="3"/>
  <c r="BM13" i="3"/>
  <c r="BL3" i="3"/>
  <c r="BN2" i="3"/>
  <c r="BN17" i="3" l="1"/>
  <c r="BN19" i="3"/>
  <c r="BN18" i="3"/>
  <c r="BN20" i="3"/>
  <c r="BN21" i="3"/>
  <c r="BN22" i="3"/>
  <c r="BN23" i="3"/>
  <c r="BN24" i="3"/>
  <c r="BN26" i="3"/>
  <c r="BN27" i="3"/>
  <c r="BN25" i="3"/>
  <c r="BN28" i="3"/>
  <c r="BN29" i="3"/>
  <c r="BN15" i="3"/>
  <c r="BN16" i="3"/>
  <c r="BN4" i="3"/>
  <c r="BN5" i="3"/>
  <c r="BN6" i="3"/>
  <c r="BN8" i="3"/>
  <c r="BN7" i="3"/>
  <c r="BN9" i="3"/>
  <c r="BN10" i="3"/>
  <c r="BN11" i="3"/>
  <c r="BN13" i="3"/>
  <c r="BN12" i="3"/>
  <c r="BN14" i="3"/>
  <c r="BM3" i="3"/>
  <c r="BO2" i="3"/>
  <c r="BO17" i="3" l="1"/>
  <c r="BO19" i="3"/>
  <c r="BO18" i="3"/>
  <c r="BO20" i="3"/>
  <c r="BO22" i="3"/>
  <c r="BO21" i="3"/>
  <c r="BO24" i="3"/>
  <c r="BO23" i="3"/>
  <c r="BO27" i="3"/>
  <c r="BO26" i="3"/>
  <c r="BO25" i="3"/>
  <c r="BO29" i="3"/>
  <c r="BO28" i="3"/>
  <c r="BO15" i="3"/>
  <c r="BO16" i="3"/>
  <c r="BO4" i="3"/>
  <c r="BO5" i="3"/>
  <c r="BO7" i="3"/>
  <c r="BO6" i="3"/>
  <c r="BO8" i="3"/>
  <c r="BO9" i="3"/>
  <c r="BO11" i="3"/>
  <c r="BO10" i="3"/>
  <c r="BO13" i="3"/>
  <c r="BO14" i="3"/>
  <c r="BO12" i="3"/>
  <c r="BP2" i="3"/>
  <c r="BN3" i="3"/>
  <c r="BP17" i="3" l="1"/>
  <c r="BP18" i="3"/>
  <c r="BP19" i="3"/>
  <c r="BP20" i="3"/>
  <c r="BP22" i="3"/>
  <c r="BP21" i="3"/>
  <c r="BP24" i="3"/>
  <c r="BP25" i="3"/>
  <c r="BP23" i="3"/>
  <c r="BP27" i="3"/>
  <c r="BP26" i="3"/>
  <c r="BP29" i="3"/>
  <c r="BP28" i="3"/>
  <c r="BP15" i="3"/>
  <c r="BP16" i="3"/>
  <c r="BP5" i="3"/>
  <c r="BP4" i="3"/>
  <c r="BP7" i="3"/>
  <c r="BP6" i="3"/>
  <c r="BP8" i="3"/>
  <c r="BP9" i="3"/>
  <c r="BP11" i="3"/>
  <c r="BP10" i="3"/>
  <c r="BP13" i="3"/>
  <c r="BP14" i="3"/>
  <c r="BP12" i="3"/>
  <c r="BO3" i="3"/>
  <c r="BQ2" i="3"/>
  <c r="BQ18" i="3" l="1"/>
  <c r="BQ17" i="3"/>
  <c r="BQ19" i="3"/>
  <c r="BQ20" i="3"/>
  <c r="BQ22" i="3"/>
  <c r="BQ21" i="3"/>
  <c r="BQ24" i="3"/>
  <c r="BQ25" i="3"/>
  <c r="BQ23" i="3"/>
  <c r="BQ27" i="3"/>
  <c r="BQ26" i="3"/>
  <c r="BQ29" i="3"/>
  <c r="BQ28" i="3"/>
  <c r="BQ15" i="3"/>
  <c r="BQ16" i="3"/>
  <c r="BQ5" i="3"/>
  <c r="BQ4" i="3"/>
  <c r="BQ6" i="3"/>
  <c r="BQ7" i="3"/>
  <c r="BQ8" i="3"/>
  <c r="BQ9" i="3"/>
  <c r="BQ11" i="3"/>
  <c r="BQ10" i="3"/>
  <c r="BQ12" i="3"/>
  <c r="BQ13" i="3"/>
  <c r="BQ14" i="3"/>
  <c r="BP3" i="3"/>
  <c r="BQ1" i="3"/>
  <c r="BR2" i="3"/>
  <c r="BR17" i="3" l="1"/>
  <c r="BR18" i="3"/>
  <c r="BR19" i="3"/>
  <c r="BR20" i="3"/>
  <c r="BR22" i="3"/>
  <c r="BR21" i="3"/>
  <c r="BR24" i="3"/>
  <c r="BR23" i="3"/>
  <c r="BR27" i="3"/>
  <c r="BR28" i="3"/>
  <c r="BR29" i="3"/>
  <c r="BR26" i="3"/>
  <c r="BR25" i="3"/>
  <c r="BR15" i="3"/>
  <c r="BR16" i="3"/>
  <c r="BR5" i="3"/>
  <c r="BR4" i="3"/>
  <c r="BR7" i="3"/>
  <c r="BR6" i="3"/>
  <c r="BR11" i="3"/>
  <c r="BR8" i="3"/>
  <c r="BR9" i="3"/>
  <c r="BR10" i="3"/>
  <c r="BR12" i="3"/>
  <c r="BR13" i="3"/>
  <c r="BR14" i="3"/>
  <c r="BQ3" i="3"/>
  <c r="BS2" i="3"/>
  <c r="BS17" i="3" l="1"/>
  <c r="BS18" i="3"/>
  <c r="BS19" i="3"/>
  <c r="BS20" i="3"/>
  <c r="BS22" i="3"/>
  <c r="BS21" i="3"/>
  <c r="BS24" i="3"/>
  <c r="BS25" i="3"/>
  <c r="BS23" i="3"/>
  <c r="BS27" i="3"/>
  <c r="BS28" i="3"/>
  <c r="BS26" i="3"/>
  <c r="BS29" i="3"/>
  <c r="BS15" i="3"/>
  <c r="BS16" i="3"/>
  <c r="BS4" i="3"/>
  <c r="BS5" i="3"/>
  <c r="BS7" i="3"/>
  <c r="BS6" i="3"/>
  <c r="BS8" i="3"/>
  <c r="BS11" i="3"/>
  <c r="BS9" i="3"/>
  <c r="BS12" i="3"/>
  <c r="BS13" i="3"/>
  <c r="BS10" i="3"/>
  <c r="BS14" i="3"/>
  <c r="BR3" i="3"/>
  <c r="BT2" i="3"/>
  <c r="BT17" i="3" l="1"/>
  <c r="BT18" i="3"/>
  <c r="BT20" i="3"/>
  <c r="BT19" i="3"/>
  <c r="BT21" i="3"/>
  <c r="BT23" i="3"/>
  <c r="BT22" i="3"/>
  <c r="BT25" i="3"/>
  <c r="BT24" i="3"/>
  <c r="BT28" i="3"/>
  <c r="BT26" i="3"/>
  <c r="BT27" i="3"/>
  <c r="BT29" i="3"/>
  <c r="BT15" i="3"/>
  <c r="BT16" i="3"/>
  <c r="BT4" i="3"/>
  <c r="BT5" i="3"/>
  <c r="BT7" i="3"/>
  <c r="BT6" i="3"/>
  <c r="BT11" i="3"/>
  <c r="BT8" i="3"/>
  <c r="BT9" i="3"/>
  <c r="BT12" i="3"/>
  <c r="BT13" i="3"/>
  <c r="BT10" i="3"/>
  <c r="BT14" i="3"/>
  <c r="BS3" i="3"/>
  <c r="BU2" i="3"/>
  <c r="BU17" i="3" l="1"/>
  <c r="BU18" i="3"/>
  <c r="BU20" i="3"/>
  <c r="BU19" i="3"/>
  <c r="BU22" i="3"/>
  <c r="BU21" i="3"/>
  <c r="BU23" i="3"/>
  <c r="BU25" i="3"/>
  <c r="BU24" i="3"/>
  <c r="BU27" i="3"/>
  <c r="BU28" i="3"/>
  <c r="BU26" i="3"/>
  <c r="BU29" i="3"/>
  <c r="BU15" i="3"/>
  <c r="BU16" i="3"/>
  <c r="BU5" i="3"/>
  <c r="BU4" i="3"/>
  <c r="BU7" i="3"/>
  <c r="BU6" i="3"/>
  <c r="BU8" i="3"/>
  <c r="BU9" i="3"/>
  <c r="BU10" i="3"/>
  <c r="BU11" i="3"/>
  <c r="BU12" i="3"/>
  <c r="BU13" i="3"/>
  <c r="BU14" i="3"/>
  <c r="BT3" i="3"/>
  <c r="BV2" i="3"/>
  <c r="BV17" i="3" l="1"/>
  <c r="BV18" i="3"/>
  <c r="BV20" i="3"/>
  <c r="BV19" i="3"/>
  <c r="BV21" i="3"/>
  <c r="BV23" i="3"/>
  <c r="BV22" i="3"/>
  <c r="BV25" i="3"/>
  <c r="BV24" i="3"/>
  <c r="BV27" i="3"/>
  <c r="BV26" i="3"/>
  <c r="BV28" i="3"/>
  <c r="BV29" i="3"/>
  <c r="BV15" i="3"/>
  <c r="BV16" i="3"/>
  <c r="BV5" i="3"/>
  <c r="BV4" i="3"/>
  <c r="BV6" i="3"/>
  <c r="BV9" i="3"/>
  <c r="BV8" i="3"/>
  <c r="BV7" i="3"/>
  <c r="BV10" i="3"/>
  <c r="BV12" i="3"/>
  <c r="BV11" i="3"/>
  <c r="BV13" i="3"/>
  <c r="BV14" i="3"/>
  <c r="BW2" i="3"/>
  <c r="BU3" i="3"/>
  <c r="BW17" i="3" l="1"/>
  <c r="BW18" i="3"/>
  <c r="BW19" i="3"/>
  <c r="BW20" i="3"/>
  <c r="BW22" i="3"/>
  <c r="BW21" i="3"/>
  <c r="BW23" i="3"/>
  <c r="BW25" i="3"/>
  <c r="BW24" i="3"/>
  <c r="BW28" i="3"/>
  <c r="BW26" i="3"/>
  <c r="BW29" i="3"/>
  <c r="BW27" i="3"/>
  <c r="BW15" i="3"/>
  <c r="BW16" i="3"/>
  <c r="BW5" i="3"/>
  <c r="BW4" i="3"/>
  <c r="BW6" i="3"/>
  <c r="BW9" i="3"/>
  <c r="BW8" i="3"/>
  <c r="BW7" i="3"/>
  <c r="BW10" i="3"/>
  <c r="BW12" i="3"/>
  <c r="BW11" i="3"/>
  <c r="BW13" i="3"/>
  <c r="BW14" i="3"/>
  <c r="BV3" i="3"/>
  <c r="BX2" i="3"/>
  <c r="BX17" i="3" l="1"/>
  <c r="BX18" i="3"/>
  <c r="BX19" i="3"/>
  <c r="BX21" i="3"/>
  <c r="BX20" i="3"/>
  <c r="BX23" i="3"/>
  <c r="BX22" i="3"/>
  <c r="BX24" i="3"/>
  <c r="BX25" i="3"/>
  <c r="BX26" i="3"/>
  <c r="BX27" i="3"/>
  <c r="BX28" i="3"/>
  <c r="BX29" i="3"/>
  <c r="BX15" i="3"/>
  <c r="BX16" i="3"/>
  <c r="BX5" i="3"/>
  <c r="BX4" i="3"/>
  <c r="BX6" i="3"/>
  <c r="BX9" i="3"/>
  <c r="BX8" i="3"/>
  <c r="BX7" i="3"/>
  <c r="BX10" i="3"/>
  <c r="BX12" i="3"/>
  <c r="BX11" i="3"/>
  <c r="BX14" i="3"/>
  <c r="BX13" i="3"/>
  <c r="BW3" i="3"/>
  <c r="BY2" i="3"/>
  <c r="BY17" i="3" l="1"/>
  <c r="BY19" i="3"/>
  <c r="BY20" i="3"/>
  <c r="BY18" i="3"/>
  <c r="BY21" i="3"/>
  <c r="BY23" i="3"/>
  <c r="BY22" i="3"/>
  <c r="BY24" i="3"/>
  <c r="BY25" i="3"/>
  <c r="BY26" i="3"/>
  <c r="BY27" i="3"/>
  <c r="BY29" i="3"/>
  <c r="BY28" i="3"/>
  <c r="BY15" i="3"/>
  <c r="BY16" i="3"/>
  <c r="BY5" i="3"/>
  <c r="BY4" i="3"/>
  <c r="BY6" i="3"/>
  <c r="BY9" i="3"/>
  <c r="BY8" i="3"/>
  <c r="BY7" i="3"/>
  <c r="BY10" i="3"/>
  <c r="BY12" i="3"/>
  <c r="BY11" i="3"/>
  <c r="BY13" i="3"/>
  <c r="BY14" i="3"/>
  <c r="BX3" i="3"/>
  <c r="BZ2" i="3"/>
  <c r="BZ17" i="3" l="1"/>
  <c r="BZ20" i="3"/>
  <c r="BZ19" i="3"/>
  <c r="BZ18" i="3"/>
  <c r="BZ23" i="3"/>
  <c r="BZ21" i="3"/>
  <c r="BZ22" i="3"/>
  <c r="BZ25" i="3"/>
  <c r="BZ26" i="3"/>
  <c r="BZ24" i="3"/>
  <c r="BZ27" i="3"/>
  <c r="BZ29" i="3"/>
  <c r="BZ28" i="3"/>
  <c r="BZ15" i="3"/>
  <c r="BZ16" i="3"/>
  <c r="BZ6" i="3"/>
  <c r="BZ4" i="3"/>
  <c r="BZ5" i="3"/>
  <c r="BZ7" i="3"/>
  <c r="BZ9" i="3"/>
  <c r="BZ8" i="3"/>
  <c r="BZ10" i="3"/>
  <c r="BZ12" i="3"/>
  <c r="BZ11" i="3"/>
  <c r="BZ13" i="3"/>
  <c r="BZ14" i="3"/>
  <c r="BY3" i="3"/>
  <c r="CA2" i="3"/>
  <c r="CA17" i="3" l="1"/>
  <c r="CA18" i="3"/>
  <c r="CA20" i="3"/>
  <c r="CA19" i="3"/>
  <c r="CA21" i="3"/>
  <c r="CA23" i="3"/>
  <c r="CA22" i="3"/>
  <c r="CA24" i="3"/>
  <c r="CA25" i="3"/>
  <c r="CA26" i="3"/>
  <c r="CA27" i="3"/>
  <c r="CA29" i="3"/>
  <c r="CA28" i="3"/>
  <c r="CA15" i="3"/>
  <c r="CA16" i="3"/>
  <c r="CA4" i="3"/>
  <c r="CA6" i="3"/>
  <c r="CA5" i="3"/>
  <c r="CA7" i="3"/>
  <c r="CA9" i="3"/>
  <c r="CA8" i="3"/>
  <c r="CA10" i="3"/>
  <c r="CA12" i="3"/>
  <c r="CA11" i="3"/>
  <c r="CA14" i="3"/>
  <c r="CA13" i="3"/>
  <c r="CB2" i="3"/>
  <c r="BZ3" i="3"/>
  <c r="CB17" i="3" l="1"/>
  <c r="CB18" i="3"/>
  <c r="CB19" i="3"/>
  <c r="CB21" i="3"/>
  <c r="CB20" i="3"/>
  <c r="CB23" i="3"/>
  <c r="CB25" i="3"/>
  <c r="CB26" i="3"/>
  <c r="CB22" i="3"/>
  <c r="CB24" i="3"/>
  <c r="CB28" i="3"/>
  <c r="CB29" i="3"/>
  <c r="CB27" i="3"/>
  <c r="CB15" i="3"/>
  <c r="CB16" i="3"/>
  <c r="CB4" i="3"/>
  <c r="CB6" i="3"/>
  <c r="CB5" i="3"/>
  <c r="CB8" i="3"/>
  <c r="CB7" i="3"/>
  <c r="CB9" i="3"/>
  <c r="CB10" i="3"/>
  <c r="CB12" i="3"/>
  <c r="CB11" i="3"/>
  <c r="CB14" i="3"/>
  <c r="CB13" i="3"/>
  <c r="CA3" i="3"/>
  <c r="CC2" i="3"/>
  <c r="CC17" i="3" l="1"/>
  <c r="CC18" i="3"/>
  <c r="CC21" i="3"/>
  <c r="CC19" i="3"/>
  <c r="CC20" i="3"/>
  <c r="CC22" i="3"/>
  <c r="CC23" i="3"/>
  <c r="CC26" i="3"/>
  <c r="CC24" i="3"/>
  <c r="CC25" i="3"/>
  <c r="CC28" i="3"/>
  <c r="CC29" i="3"/>
  <c r="CC27" i="3"/>
  <c r="CC15" i="3"/>
  <c r="CC16" i="3"/>
  <c r="CC4" i="3"/>
  <c r="CC6" i="3"/>
  <c r="CC5" i="3"/>
  <c r="CC8" i="3"/>
  <c r="CC7" i="3"/>
  <c r="CC9" i="3"/>
  <c r="CC10" i="3"/>
  <c r="CC12" i="3"/>
  <c r="CC11" i="3"/>
  <c r="CC13" i="3"/>
  <c r="CC14" i="3"/>
  <c r="CB3" i="3"/>
  <c r="CD2" i="3"/>
  <c r="CC1" i="3"/>
  <c r="CD17" i="3" l="1"/>
  <c r="CD18" i="3"/>
  <c r="CD19" i="3"/>
  <c r="CD20" i="3"/>
  <c r="CD21" i="3"/>
  <c r="CD23" i="3"/>
  <c r="CD22" i="3"/>
  <c r="CD25" i="3"/>
  <c r="CD26" i="3"/>
  <c r="CD24" i="3"/>
  <c r="CD28" i="3"/>
  <c r="CD29" i="3"/>
  <c r="CD27" i="3"/>
  <c r="CD15" i="3"/>
  <c r="CD16" i="3"/>
  <c r="CD4" i="3"/>
  <c r="CD5" i="3"/>
  <c r="CD6" i="3"/>
  <c r="CD8" i="3"/>
  <c r="CD7" i="3"/>
  <c r="CD9" i="3"/>
  <c r="CD10" i="3"/>
  <c r="CD11" i="3"/>
  <c r="CD13" i="3"/>
  <c r="CD12" i="3"/>
  <c r="CD14" i="3"/>
  <c r="CC3" i="3"/>
  <c r="CE2" i="3"/>
  <c r="CE17" i="3" l="1"/>
  <c r="CE19" i="3"/>
  <c r="CE18" i="3"/>
  <c r="CE20" i="3"/>
  <c r="CE22" i="3"/>
  <c r="CE24" i="3"/>
  <c r="CE21" i="3"/>
  <c r="CE23" i="3"/>
  <c r="CE27" i="3"/>
  <c r="CE25" i="3"/>
  <c r="CE26" i="3"/>
  <c r="CE29" i="3"/>
  <c r="CE28" i="3"/>
  <c r="CE15" i="3"/>
  <c r="CE16" i="3"/>
  <c r="CE4" i="3"/>
  <c r="CE5" i="3"/>
  <c r="CE7" i="3"/>
  <c r="CE6" i="3"/>
  <c r="CE8" i="3"/>
  <c r="CE9" i="3"/>
  <c r="CE10" i="3"/>
  <c r="CE13" i="3"/>
  <c r="CE12" i="3"/>
  <c r="CE11" i="3"/>
  <c r="CE14" i="3"/>
  <c r="CF2" i="3"/>
  <c r="CD3" i="3"/>
  <c r="CF17" i="3" l="1"/>
  <c r="CF18" i="3"/>
  <c r="CF19" i="3"/>
  <c r="CF20" i="3"/>
  <c r="CF22" i="3"/>
  <c r="CF21" i="3"/>
  <c r="CF24" i="3"/>
  <c r="CF23" i="3"/>
  <c r="CF25" i="3"/>
  <c r="CF27" i="3"/>
  <c r="CF26" i="3"/>
  <c r="CF29" i="3"/>
  <c r="CF28" i="3"/>
  <c r="CF15" i="3"/>
  <c r="CF16" i="3"/>
  <c r="CF5" i="3"/>
  <c r="CF4" i="3"/>
  <c r="CF7" i="3"/>
  <c r="CF6" i="3"/>
  <c r="CF8" i="3"/>
  <c r="CF9" i="3"/>
  <c r="CF10" i="3"/>
  <c r="CF13" i="3"/>
  <c r="CF12" i="3"/>
  <c r="CF11" i="3"/>
  <c r="CF14" i="3"/>
  <c r="CE3" i="3"/>
  <c r="CG2" i="3"/>
  <c r="CG18" i="3" l="1"/>
  <c r="CG17" i="3"/>
  <c r="CG19" i="3"/>
  <c r="CG20" i="3"/>
  <c r="CG22" i="3"/>
  <c r="CG24" i="3"/>
  <c r="CG21" i="3"/>
  <c r="CG25" i="3"/>
  <c r="CG23" i="3"/>
  <c r="CG27" i="3"/>
  <c r="CG26" i="3"/>
  <c r="CG29" i="3"/>
  <c r="CG28" i="3"/>
  <c r="CG15" i="3"/>
  <c r="CG16" i="3"/>
  <c r="CG5" i="3"/>
  <c r="CG4" i="3"/>
  <c r="CG6" i="3"/>
  <c r="CG7" i="3"/>
  <c r="CG8" i="3"/>
  <c r="CG9" i="3"/>
  <c r="CG11" i="3"/>
  <c r="CG10" i="3"/>
  <c r="CG13" i="3"/>
  <c r="CG12" i="3"/>
  <c r="CG14" i="3"/>
  <c r="CF3" i="3"/>
  <c r="CH2" i="3"/>
  <c r="CH17" i="3" l="1"/>
  <c r="CH18" i="3"/>
  <c r="CH19" i="3"/>
  <c r="CH21" i="3"/>
  <c r="CH20" i="3"/>
  <c r="CH22" i="3"/>
  <c r="CH24" i="3"/>
  <c r="CH23" i="3"/>
  <c r="CH27" i="3"/>
  <c r="CH25" i="3"/>
  <c r="CH26" i="3"/>
  <c r="CH28" i="3"/>
  <c r="CH29" i="3"/>
  <c r="CH15" i="3"/>
  <c r="CH16" i="3"/>
  <c r="CH4" i="3"/>
  <c r="CH5" i="3"/>
  <c r="CH7" i="3"/>
  <c r="CH6" i="3"/>
  <c r="CH8" i="3"/>
  <c r="CH11" i="3"/>
  <c r="CH9" i="3"/>
  <c r="CH10" i="3"/>
  <c r="CH13" i="3"/>
  <c r="CH12" i="3"/>
  <c r="CH14" i="3"/>
  <c r="CG3" i="3"/>
  <c r="CI2" i="3"/>
  <c r="CI17" i="3" l="1"/>
  <c r="CI18" i="3"/>
  <c r="CI20" i="3"/>
  <c r="CI21" i="3"/>
  <c r="CI22" i="3"/>
  <c r="CI24" i="3"/>
  <c r="CI23" i="3"/>
  <c r="CI25" i="3"/>
  <c r="CI19" i="3"/>
  <c r="CI27" i="3"/>
  <c r="CI28" i="3"/>
  <c r="CI29" i="3"/>
  <c r="CI26" i="3"/>
  <c r="CI15" i="3"/>
  <c r="CI16" i="3"/>
  <c r="CI4" i="3"/>
  <c r="CI5" i="3"/>
  <c r="CI6" i="3"/>
  <c r="CI7" i="3"/>
  <c r="CI8" i="3"/>
  <c r="CI11" i="3"/>
  <c r="CI9" i="3"/>
  <c r="CI10" i="3"/>
  <c r="CI13" i="3"/>
  <c r="CI12" i="3"/>
  <c r="CI14" i="3"/>
  <c r="CH3" i="3"/>
  <c r="CJ2" i="3"/>
  <c r="CJ17" i="3" l="1"/>
  <c r="CJ18" i="3"/>
  <c r="CJ19" i="3"/>
  <c r="CJ20" i="3"/>
  <c r="CJ21" i="3"/>
  <c r="CJ24" i="3"/>
  <c r="CJ25" i="3"/>
  <c r="CJ23" i="3"/>
  <c r="CJ22" i="3"/>
  <c r="CJ27" i="3"/>
  <c r="CJ28" i="3"/>
  <c r="CJ29" i="3"/>
  <c r="CJ26" i="3"/>
  <c r="CJ15" i="3"/>
  <c r="CJ16" i="3"/>
  <c r="CJ4" i="3"/>
  <c r="CJ5" i="3"/>
  <c r="CJ6" i="3"/>
  <c r="CJ7" i="3"/>
  <c r="CJ8" i="3"/>
  <c r="CJ11" i="3"/>
  <c r="CJ9" i="3"/>
  <c r="CJ10" i="3"/>
  <c r="CJ13" i="3"/>
  <c r="CJ12" i="3"/>
  <c r="CJ14" i="3"/>
  <c r="CI3" i="3"/>
  <c r="CK2" i="3"/>
  <c r="CK17" i="3" l="1"/>
  <c r="CK18" i="3"/>
  <c r="CK19" i="3"/>
  <c r="CK20" i="3"/>
  <c r="CK21" i="3"/>
  <c r="CK22" i="3"/>
  <c r="CK23" i="3"/>
  <c r="CK24" i="3"/>
  <c r="CK25" i="3"/>
  <c r="CK27" i="3"/>
  <c r="CK28" i="3"/>
  <c r="CK26" i="3"/>
  <c r="CK29" i="3"/>
  <c r="CK15" i="3"/>
  <c r="CK16" i="3"/>
  <c r="CK5" i="3"/>
  <c r="CK4" i="3"/>
  <c r="CK6" i="3"/>
  <c r="CK7" i="3"/>
  <c r="CK8" i="3"/>
  <c r="CK10" i="3"/>
  <c r="CK11" i="3"/>
  <c r="CK9" i="3"/>
  <c r="CK13" i="3"/>
  <c r="CK12" i="3"/>
  <c r="CK14" i="3"/>
  <c r="CJ3" i="3"/>
  <c r="CL2" i="3"/>
  <c r="CL17" i="3" l="1"/>
  <c r="CL18" i="3"/>
  <c r="CL19" i="3"/>
  <c r="CL20" i="3"/>
  <c r="CL21" i="3"/>
  <c r="CL22" i="3"/>
  <c r="CL23" i="3"/>
  <c r="CL25" i="3"/>
  <c r="CL27" i="3"/>
  <c r="CL26" i="3"/>
  <c r="CL28" i="3"/>
  <c r="CL29" i="3"/>
  <c r="CL24" i="3"/>
  <c r="CL15" i="3"/>
  <c r="CL16" i="3"/>
  <c r="CL5" i="3"/>
  <c r="CL4" i="3"/>
  <c r="CL6" i="3"/>
  <c r="CL7" i="3"/>
  <c r="CL9" i="3"/>
  <c r="CL8" i="3"/>
  <c r="CL10" i="3"/>
  <c r="CL12" i="3"/>
  <c r="CL11" i="3"/>
  <c r="CL13" i="3"/>
  <c r="CL14" i="3"/>
  <c r="CK3" i="3"/>
  <c r="CM2" i="3"/>
  <c r="CM17" i="3" l="1"/>
  <c r="CM18" i="3"/>
  <c r="CM20" i="3"/>
  <c r="CM19" i="3"/>
  <c r="CM21" i="3"/>
  <c r="CM22" i="3"/>
  <c r="CM23" i="3"/>
  <c r="CM24" i="3"/>
  <c r="CM25" i="3"/>
  <c r="CM26" i="3"/>
  <c r="CM27" i="3"/>
  <c r="CM28" i="3"/>
  <c r="CM29" i="3"/>
  <c r="CM15" i="3"/>
  <c r="CM16" i="3"/>
  <c r="CM5" i="3"/>
  <c r="CM4" i="3"/>
  <c r="CM6" i="3"/>
  <c r="CM9" i="3"/>
  <c r="CM7" i="3"/>
  <c r="CM10" i="3"/>
  <c r="CM8" i="3"/>
  <c r="CM12" i="3"/>
  <c r="CM11" i="3"/>
  <c r="CM13" i="3"/>
  <c r="CM14" i="3"/>
  <c r="CN2" i="3"/>
  <c r="CL3" i="3"/>
  <c r="CN17" i="3" l="1"/>
  <c r="CN18" i="3"/>
  <c r="CN21" i="3"/>
  <c r="CN19" i="3"/>
  <c r="CN20" i="3"/>
  <c r="CN22" i="3"/>
  <c r="CN23" i="3"/>
  <c r="CN24" i="3"/>
  <c r="CN25" i="3"/>
  <c r="CN27" i="3"/>
  <c r="CN26" i="3"/>
  <c r="CN28" i="3"/>
  <c r="CN29" i="3"/>
  <c r="CN15" i="3"/>
  <c r="CN16" i="3"/>
  <c r="CN5" i="3"/>
  <c r="CN4" i="3"/>
  <c r="CN6" i="3"/>
  <c r="CN7" i="3"/>
  <c r="CN9" i="3"/>
  <c r="CN8" i="3"/>
  <c r="CN10" i="3"/>
  <c r="CN12" i="3"/>
  <c r="CN11" i="3"/>
  <c r="CN13" i="3"/>
  <c r="CN14" i="3"/>
  <c r="CM3" i="3"/>
  <c r="CO2" i="3"/>
  <c r="CO17" i="3" l="1"/>
  <c r="CO19" i="3"/>
  <c r="CO18" i="3"/>
  <c r="CO20" i="3"/>
  <c r="CO21" i="3"/>
  <c r="CO22" i="3"/>
  <c r="CO23" i="3"/>
  <c r="CO24" i="3"/>
  <c r="CO25" i="3"/>
  <c r="CO26" i="3"/>
  <c r="CO27" i="3"/>
  <c r="CO29" i="3"/>
  <c r="CO28" i="3"/>
  <c r="CO15" i="3"/>
  <c r="CO16" i="3"/>
  <c r="CO5" i="3"/>
  <c r="CO4" i="3"/>
  <c r="CO6" i="3"/>
  <c r="CO7" i="3"/>
  <c r="CO9" i="3"/>
  <c r="CO10" i="3"/>
  <c r="CO8" i="3"/>
  <c r="CO12" i="3"/>
  <c r="CO11" i="3"/>
  <c r="CO14" i="3"/>
  <c r="CO13" i="3"/>
  <c r="CN3" i="3"/>
  <c r="CO1" i="3"/>
  <c r="CP2" i="3"/>
  <c r="CP17" i="3" l="1"/>
  <c r="CP18" i="3"/>
  <c r="CP19" i="3"/>
  <c r="CP20" i="3"/>
  <c r="CP23" i="3"/>
  <c r="CP21" i="3"/>
  <c r="CP22" i="3"/>
  <c r="CP24" i="3"/>
  <c r="CP25" i="3"/>
  <c r="CP26" i="3"/>
  <c r="CP27" i="3"/>
  <c r="CP28" i="3"/>
  <c r="CP29" i="3"/>
  <c r="CP15" i="3"/>
  <c r="CP16" i="3"/>
  <c r="CP5" i="3"/>
  <c r="CP4" i="3"/>
  <c r="CP6" i="3"/>
  <c r="CP7" i="3"/>
  <c r="CP8" i="3"/>
  <c r="CP9" i="3"/>
  <c r="CP10" i="3"/>
  <c r="CP12" i="3"/>
  <c r="CP11" i="3"/>
  <c r="CP14" i="3"/>
  <c r="CP13" i="3"/>
  <c r="CQ2" i="3"/>
  <c r="CO3" i="3"/>
  <c r="CQ17" i="3" l="1"/>
  <c r="CQ18" i="3"/>
  <c r="CQ19" i="3"/>
  <c r="CQ20" i="3"/>
  <c r="CQ21" i="3"/>
  <c r="CQ22" i="3"/>
  <c r="CQ23" i="3"/>
  <c r="CQ24" i="3"/>
  <c r="CQ26" i="3"/>
  <c r="CQ25" i="3"/>
  <c r="CQ27" i="3"/>
  <c r="CQ29" i="3"/>
  <c r="CQ28" i="3"/>
  <c r="CQ15" i="3"/>
  <c r="CQ16" i="3"/>
  <c r="CQ5" i="3"/>
  <c r="CQ4" i="3"/>
  <c r="CQ6" i="3"/>
  <c r="CQ8" i="3"/>
  <c r="CQ9" i="3"/>
  <c r="CQ7" i="3"/>
  <c r="CQ10" i="3"/>
  <c r="CQ12" i="3"/>
  <c r="CQ11" i="3"/>
  <c r="CQ14" i="3"/>
  <c r="CQ13" i="3"/>
  <c r="CP3" i="3"/>
  <c r="CR2" i="3"/>
  <c r="CR17" i="3" l="1"/>
  <c r="CR19" i="3"/>
  <c r="CR18" i="3"/>
  <c r="CR20" i="3"/>
  <c r="CR21" i="3"/>
  <c r="CR22" i="3"/>
  <c r="CR23" i="3"/>
  <c r="CR24" i="3"/>
  <c r="CR25" i="3"/>
  <c r="CR26" i="3"/>
  <c r="CR27" i="3"/>
  <c r="CR28" i="3"/>
  <c r="CR29" i="3"/>
  <c r="CR15" i="3"/>
  <c r="CR16" i="3"/>
  <c r="CR5" i="3"/>
  <c r="CR6" i="3"/>
  <c r="CR4" i="3"/>
  <c r="CR8" i="3"/>
  <c r="CR9" i="3"/>
  <c r="CR7" i="3"/>
  <c r="CR10" i="3"/>
  <c r="CR12" i="3"/>
  <c r="CR11" i="3"/>
  <c r="CR14" i="3"/>
  <c r="CR13" i="3"/>
  <c r="CQ3" i="3"/>
  <c r="CS2" i="3"/>
  <c r="CS17" i="3" l="1"/>
  <c r="CS18" i="3"/>
  <c r="CS19" i="3"/>
  <c r="CS20" i="3"/>
  <c r="CS21" i="3"/>
  <c r="CS22" i="3"/>
  <c r="CS23" i="3"/>
  <c r="CS26" i="3"/>
  <c r="CS24" i="3"/>
  <c r="CS25" i="3"/>
  <c r="CS27" i="3"/>
  <c r="CS28" i="3"/>
  <c r="CS29" i="3"/>
  <c r="CS15" i="3"/>
  <c r="CS16" i="3"/>
  <c r="CS4" i="3"/>
  <c r="CS5" i="3"/>
  <c r="CS6" i="3"/>
  <c r="CS8" i="3"/>
  <c r="CS7" i="3"/>
  <c r="CS10" i="3"/>
  <c r="CS9" i="3"/>
  <c r="CS11" i="3"/>
  <c r="CS14" i="3"/>
  <c r="CS13" i="3"/>
  <c r="CS12" i="3"/>
  <c r="CR3" i="3"/>
  <c r="CT2" i="3"/>
  <c r="CT17" i="3" l="1"/>
  <c r="CT19" i="3"/>
  <c r="CT18" i="3"/>
  <c r="CT20" i="3"/>
  <c r="CT21" i="3"/>
  <c r="CT22" i="3"/>
  <c r="CT23" i="3"/>
  <c r="CT24" i="3"/>
  <c r="CT26" i="3"/>
  <c r="CT25" i="3"/>
  <c r="CT28" i="3"/>
  <c r="CT29" i="3"/>
  <c r="CT27" i="3"/>
  <c r="CT15" i="3"/>
  <c r="CT16" i="3"/>
  <c r="CT4" i="3"/>
  <c r="CT5" i="3"/>
  <c r="CT6" i="3"/>
  <c r="CT8" i="3"/>
  <c r="CT7" i="3"/>
  <c r="CT10" i="3"/>
  <c r="CT9" i="3"/>
  <c r="CT11" i="3"/>
  <c r="CT13" i="3"/>
  <c r="CT12" i="3"/>
  <c r="CT14" i="3"/>
  <c r="CS3" i="3"/>
  <c r="CU2" i="3"/>
  <c r="CU17" i="3" l="1"/>
  <c r="CU18" i="3"/>
  <c r="CU19" i="3"/>
  <c r="CU20" i="3"/>
  <c r="CU22" i="3"/>
  <c r="CU21" i="3"/>
  <c r="CU24" i="3"/>
  <c r="CU23" i="3"/>
  <c r="CU27" i="3"/>
  <c r="CU26" i="3"/>
  <c r="CU29" i="3"/>
  <c r="CU25" i="3"/>
  <c r="CU28" i="3"/>
  <c r="CU15" i="3"/>
  <c r="CU16" i="3"/>
  <c r="CU4" i="3"/>
  <c r="CU5" i="3"/>
  <c r="CU7" i="3"/>
  <c r="CU6" i="3"/>
  <c r="CU8" i="3"/>
  <c r="CU9" i="3"/>
  <c r="CU10" i="3"/>
  <c r="CU11" i="3"/>
  <c r="CU12" i="3"/>
  <c r="CU13" i="3"/>
  <c r="CU14" i="3"/>
  <c r="CT3" i="3"/>
  <c r="CV2" i="3"/>
  <c r="CV17" i="3" l="1"/>
  <c r="CV18" i="3"/>
  <c r="CV19" i="3"/>
  <c r="CV20" i="3"/>
  <c r="CV21" i="3"/>
  <c r="CV22" i="3"/>
  <c r="CV24" i="3"/>
  <c r="CV23" i="3"/>
  <c r="CV25" i="3"/>
  <c r="CV27" i="3"/>
  <c r="CV26" i="3"/>
  <c r="CV29" i="3"/>
  <c r="CV28" i="3"/>
  <c r="CV15" i="3"/>
  <c r="CV16" i="3"/>
  <c r="CV5" i="3"/>
  <c r="CV4" i="3"/>
  <c r="CV7" i="3"/>
  <c r="CV6" i="3"/>
  <c r="CV8" i="3"/>
  <c r="CV9" i="3"/>
  <c r="CV10" i="3"/>
  <c r="CV11" i="3"/>
  <c r="CV12" i="3"/>
  <c r="CV13" i="3"/>
  <c r="CV14" i="3"/>
  <c r="CU3" i="3"/>
  <c r="CW2" i="3"/>
  <c r="CW18" i="3" l="1"/>
  <c r="CW17" i="3"/>
  <c r="CW19" i="3"/>
  <c r="CW21" i="3"/>
  <c r="CW20" i="3"/>
  <c r="CW22" i="3"/>
  <c r="CW24" i="3"/>
  <c r="CW23" i="3"/>
  <c r="CW25" i="3"/>
  <c r="CW27" i="3"/>
  <c r="CW26" i="3"/>
  <c r="CW29" i="3"/>
  <c r="CW28" i="3"/>
  <c r="CW15" i="3"/>
  <c r="CW16" i="3"/>
  <c r="CW5" i="3"/>
  <c r="CW4" i="3"/>
  <c r="CW6" i="3"/>
  <c r="CW8" i="3"/>
  <c r="CW7" i="3"/>
  <c r="CW9" i="3"/>
  <c r="CW10" i="3"/>
  <c r="CW12" i="3"/>
  <c r="CW13" i="3"/>
  <c r="CW14" i="3"/>
  <c r="CW11" i="3"/>
  <c r="CX2" i="3"/>
  <c r="CV3" i="3"/>
  <c r="CX17" i="3" l="1"/>
  <c r="CX18" i="3"/>
  <c r="CX19" i="3"/>
  <c r="CX20" i="3"/>
  <c r="CX22" i="3"/>
  <c r="CX21" i="3"/>
  <c r="CX24" i="3"/>
  <c r="CX27" i="3"/>
  <c r="CX23" i="3"/>
  <c r="CX26" i="3"/>
  <c r="CX28" i="3"/>
  <c r="CX29" i="3"/>
  <c r="CX25" i="3"/>
  <c r="CX15" i="3"/>
  <c r="CX16" i="3"/>
  <c r="CX4" i="3"/>
  <c r="CX5" i="3"/>
  <c r="CX7" i="3"/>
  <c r="CX6" i="3"/>
  <c r="CX8" i="3"/>
  <c r="CX11" i="3"/>
  <c r="CX9" i="3"/>
  <c r="CX10" i="3"/>
  <c r="CX12" i="3"/>
  <c r="CX13" i="3"/>
  <c r="CX14" i="3"/>
  <c r="CW3" i="3"/>
  <c r="CY2" i="3"/>
  <c r="CY17" i="3" l="1"/>
  <c r="CY19" i="3"/>
  <c r="CY18" i="3"/>
  <c r="CY20" i="3"/>
  <c r="CY22" i="3"/>
  <c r="CY21" i="3"/>
  <c r="CY24" i="3"/>
  <c r="CY25" i="3"/>
  <c r="CY23" i="3"/>
  <c r="CY26" i="3"/>
  <c r="CY28" i="3"/>
  <c r="CY29" i="3"/>
  <c r="CY27" i="3"/>
  <c r="CY15" i="3"/>
  <c r="CY16" i="3"/>
  <c r="CY4" i="3"/>
  <c r="CY5" i="3"/>
  <c r="CY7" i="3"/>
  <c r="CY6" i="3"/>
  <c r="CY8" i="3"/>
  <c r="CY11" i="3"/>
  <c r="CY9" i="3"/>
  <c r="CY10" i="3"/>
  <c r="CY12" i="3"/>
  <c r="CY13" i="3"/>
  <c r="CY14" i="3"/>
  <c r="CX3" i="3"/>
  <c r="CZ2" i="3"/>
  <c r="CZ17" i="3" l="1"/>
  <c r="CZ18" i="3"/>
  <c r="CZ20" i="3"/>
  <c r="CZ19" i="3"/>
  <c r="CZ21" i="3"/>
  <c r="CZ22" i="3"/>
  <c r="CZ23" i="3"/>
  <c r="CZ25" i="3"/>
  <c r="CZ24" i="3"/>
  <c r="CZ26" i="3"/>
  <c r="CZ28" i="3"/>
  <c r="CZ27" i="3"/>
  <c r="CZ29" i="3"/>
  <c r="CZ15" i="3"/>
  <c r="CZ16" i="3"/>
  <c r="CZ4" i="3"/>
  <c r="CZ5" i="3"/>
  <c r="CZ7" i="3"/>
  <c r="CZ6" i="3"/>
  <c r="CZ8" i="3"/>
  <c r="CZ9" i="3"/>
  <c r="CZ11" i="3"/>
  <c r="CZ10" i="3"/>
  <c r="CZ12" i="3"/>
  <c r="CZ13" i="3"/>
  <c r="CZ14" i="3"/>
  <c r="CY3" i="3"/>
  <c r="DA2" i="3"/>
  <c r="DA17" i="3" l="1"/>
  <c r="DA18" i="3"/>
  <c r="DA20" i="3"/>
  <c r="DA19" i="3"/>
  <c r="DA22" i="3"/>
  <c r="DA21" i="3"/>
  <c r="DA25" i="3"/>
  <c r="DA23" i="3"/>
  <c r="DA26" i="3"/>
  <c r="DA28" i="3"/>
  <c r="DA27" i="3"/>
  <c r="DA24" i="3"/>
  <c r="DA29" i="3"/>
  <c r="DA15" i="3"/>
  <c r="DA16" i="3"/>
  <c r="DA4" i="3"/>
  <c r="DA5" i="3"/>
  <c r="DA7" i="3"/>
  <c r="DA6" i="3"/>
  <c r="DA8" i="3"/>
  <c r="DA10" i="3"/>
  <c r="DA9" i="3"/>
  <c r="DA11" i="3"/>
  <c r="DA12" i="3"/>
  <c r="DA13" i="3"/>
  <c r="DA14" i="3"/>
  <c r="CZ3" i="3"/>
  <c r="DA1" i="3"/>
  <c r="DB2" i="3"/>
  <c r="DB17" i="3" l="1"/>
  <c r="DB18" i="3"/>
  <c r="DB20" i="3"/>
  <c r="DB19" i="3"/>
  <c r="DB21" i="3"/>
  <c r="DB23" i="3"/>
  <c r="DB22" i="3"/>
  <c r="DB25" i="3"/>
  <c r="DB24" i="3"/>
  <c r="DB26" i="3"/>
  <c r="DB28" i="3"/>
  <c r="DB27" i="3"/>
  <c r="DB29" i="3"/>
  <c r="DB15" i="3"/>
  <c r="DB16" i="3"/>
  <c r="DB5" i="3"/>
  <c r="DB4" i="3"/>
  <c r="DB6" i="3"/>
  <c r="DB7" i="3"/>
  <c r="DB9" i="3"/>
  <c r="DB8" i="3"/>
  <c r="DB10" i="3"/>
  <c r="DB12" i="3"/>
  <c r="DB11" i="3"/>
  <c r="DB13" i="3"/>
  <c r="DB14" i="3"/>
  <c r="DC2" i="3"/>
  <c r="DA3" i="3"/>
  <c r="DC17" i="3" l="1"/>
  <c r="DC18" i="3"/>
  <c r="DC19" i="3"/>
  <c r="DC20" i="3"/>
  <c r="DC22" i="3"/>
  <c r="DC23" i="3"/>
  <c r="DC21" i="3"/>
  <c r="DC25" i="3"/>
  <c r="DC26" i="3"/>
  <c r="DC28" i="3"/>
  <c r="DC24" i="3"/>
  <c r="DC29" i="3"/>
  <c r="DC27" i="3"/>
  <c r="DC15" i="3"/>
  <c r="DC16" i="3"/>
  <c r="DC5" i="3"/>
  <c r="DC4" i="3"/>
  <c r="DC7" i="3"/>
  <c r="DC6" i="3"/>
  <c r="DC9" i="3"/>
  <c r="DC8" i="3"/>
  <c r="DC10" i="3"/>
  <c r="DC12" i="3"/>
  <c r="DC13" i="3"/>
  <c r="DC11" i="3"/>
  <c r="DC14" i="3"/>
  <c r="DB3" i="3"/>
  <c r="DD2" i="3"/>
  <c r="DD17" i="3" l="1"/>
  <c r="DD18" i="3"/>
  <c r="DD19" i="3"/>
  <c r="DD21" i="3"/>
  <c r="DD20" i="3"/>
  <c r="DD23" i="3"/>
  <c r="DD22" i="3"/>
  <c r="DD24" i="3"/>
  <c r="DD27" i="3"/>
  <c r="DD26" i="3"/>
  <c r="DD28" i="3"/>
  <c r="DD25" i="3"/>
  <c r="DD29" i="3"/>
  <c r="DD15" i="3"/>
  <c r="DD16" i="3"/>
  <c r="DD5" i="3"/>
  <c r="DD4" i="3"/>
  <c r="DD6" i="3"/>
  <c r="DD7" i="3"/>
  <c r="DD9" i="3"/>
  <c r="DD8" i="3"/>
  <c r="DD10" i="3"/>
  <c r="DD12" i="3"/>
  <c r="DD11" i="3"/>
  <c r="DD13" i="3"/>
  <c r="DD14" i="3"/>
  <c r="DC3" i="3"/>
  <c r="DE2" i="3"/>
  <c r="DE17" i="3" l="1"/>
  <c r="DE18" i="3"/>
  <c r="DE19" i="3"/>
  <c r="DE20" i="3"/>
  <c r="DE21" i="3"/>
  <c r="DE23" i="3"/>
  <c r="DE22" i="3"/>
  <c r="DE24" i="3"/>
  <c r="DE25" i="3"/>
  <c r="DE26" i="3"/>
  <c r="DE28" i="3"/>
  <c r="DE27" i="3"/>
  <c r="DE29" i="3"/>
  <c r="DE15" i="3"/>
  <c r="DE16" i="3"/>
  <c r="DE5" i="3"/>
  <c r="DE4" i="3"/>
  <c r="DE6" i="3"/>
  <c r="DE7" i="3"/>
  <c r="DE9" i="3"/>
  <c r="DE8" i="3"/>
  <c r="DE10" i="3"/>
  <c r="DE11" i="3"/>
  <c r="DE12" i="3"/>
  <c r="DE13" i="3"/>
  <c r="DE14" i="3"/>
  <c r="DD3" i="3"/>
  <c r="DF2" i="3"/>
  <c r="DF17" i="3" l="1"/>
  <c r="DF18" i="3"/>
  <c r="DF19" i="3"/>
  <c r="DF20" i="3"/>
  <c r="DF23" i="3"/>
  <c r="DF21" i="3"/>
  <c r="DF22" i="3"/>
  <c r="DF25" i="3"/>
  <c r="DF26" i="3"/>
  <c r="DF24" i="3"/>
  <c r="DF27" i="3"/>
  <c r="DF28" i="3"/>
  <c r="DF29" i="3"/>
  <c r="DF15" i="3"/>
  <c r="DF16" i="3"/>
  <c r="DF5" i="3"/>
  <c r="DF4" i="3"/>
  <c r="DF6" i="3"/>
  <c r="DF7" i="3"/>
  <c r="DF9" i="3"/>
  <c r="DF8" i="3"/>
  <c r="DF10" i="3"/>
  <c r="DF11" i="3"/>
  <c r="DF12" i="3"/>
  <c r="DF13" i="3"/>
  <c r="DF14" i="3"/>
  <c r="DE3" i="3"/>
  <c r="DG2" i="3"/>
  <c r="DG17" i="3" l="1"/>
  <c r="DG19" i="3"/>
  <c r="DG18" i="3"/>
  <c r="DG21" i="3"/>
  <c r="DG20" i="3"/>
  <c r="DG23" i="3"/>
  <c r="DG24" i="3"/>
  <c r="DG26" i="3"/>
  <c r="DG27" i="3"/>
  <c r="DG28" i="3"/>
  <c r="DG25" i="3"/>
  <c r="DG22" i="3"/>
  <c r="DG29" i="3"/>
  <c r="DG15" i="3"/>
  <c r="DG16" i="3"/>
  <c r="DG5" i="3"/>
  <c r="DG4" i="3"/>
  <c r="DG6" i="3"/>
  <c r="DG7" i="3"/>
  <c r="DG9" i="3"/>
  <c r="DG8" i="3"/>
  <c r="DG10" i="3"/>
  <c r="DG11" i="3"/>
  <c r="DG12" i="3"/>
  <c r="DG14" i="3"/>
  <c r="DG13" i="3"/>
  <c r="DF3" i="3"/>
  <c r="DH2" i="3"/>
  <c r="DH17" i="3" l="1"/>
  <c r="DH18" i="3"/>
  <c r="DH19" i="3"/>
  <c r="DH21" i="3"/>
  <c r="DH20" i="3"/>
  <c r="DH23" i="3"/>
  <c r="DH22" i="3"/>
  <c r="DH24" i="3"/>
  <c r="DH25" i="3"/>
  <c r="DH26" i="3"/>
  <c r="DH27" i="3"/>
  <c r="DH28" i="3"/>
  <c r="DH29" i="3"/>
  <c r="DH15" i="3"/>
  <c r="DH16" i="3"/>
  <c r="DH5" i="3"/>
  <c r="DH4" i="3"/>
  <c r="DH6" i="3"/>
  <c r="DH8" i="3"/>
  <c r="DH7" i="3"/>
  <c r="DH9" i="3"/>
  <c r="DH10" i="3"/>
  <c r="DH11" i="3"/>
  <c r="DH12" i="3"/>
  <c r="DH14" i="3"/>
  <c r="DH13" i="3"/>
  <c r="DG3" i="3"/>
  <c r="DI2" i="3"/>
  <c r="DI17" i="3" l="1"/>
  <c r="DI18" i="3"/>
  <c r="DI21" i="3"/>
  <c r="DI19" i="3"/>
  <c r="DI20" i="3"/>
  <c r="DI22" i="3"/>
  <c r="DI23" i="3"/>
  <c r="DI26" i="3"/>
  <c r="DI25" i="3"/>
  <c r="DI24" i="3"/>
  <c r="DI27" i="3"/>
  <c r="DI28" i="3"/>
  <c r="DI29" i="3"/>
  <c r="DI15" i="3"/>
  <c r="DI16" i="3"/>
  <c r="DI5" i="3"/>
  <c r="DI4" i="3"/>
  <c r="DI6" i="3"/>
  <c r="DI8" i="3"/>
  <c r="DI7" i="3"/>
  <c r="DI9" i="3"/>
  <c r="DI10" i="3"/>
  <c r="DI11" i="3"/>
  <c r="DI12" i="3"/>
  <c r="DI13" i="3"/>
  <c r="DI14" i="3"/>
  <c r="DH3" i="3"/>
  <c r="DJ2" i="3"/>
  <c r="DJ17" i="3" l="1"/>
  <c r="DJ18" i="3"/>
  <c r="DJ19" i="3"/>
  <c r="DJ20" i="3"/>
  <c r="DJ21" i="3"/>
  <c r="DJ23" i="3"/>
  <c r="DJ22" i="3"/>
  <c r="DJ24" i="3"/>
  <c r="DJ26" i="3"/>
  <c r="DJ25" i="3"/>
  <c r="DJ27" i="3"/>
  <c r="DJ28" i="3"/>
  <c r="DJ29" i="3"/>
  <c r="DJ15" i="3"/>
  <c r="DJ16" i="3"/>
  <c r="DJ4" i="3"/>
  <c r="DJ6" i="3"/>
  <c r="DJ5" i="3"/>
  <c r="DJ8" i="3"/>
  <c r="DJ7" i="3"/>
  <c r="DJ9" i="3"/>
  <c r="DJ10" i="3"/>
  <c r="DJ11" i="3"/>
  <c r="DJ13" i="3"/>
  <c r="DJ12" i="3"/>
  <c r="DJ14" i="3"/>
  <c r="DK2" i="3"/>
  <c r="DI3" i="3"/>
  <c r="DK17" i="3" l="1"/>
  <c r="DK18" i="3"/>
  <c r="DK19" i="3"/>
  <c r="DK22" i="3"/>
  <c r="DK21" i="3"/>
  <c r="DK20" i="3"/>
  <c r="DK24" i="3"/>
  <c r="DK23" i="3"/>
  <c r="DK25" i="3"/>
  <c r="DK27" i="3"/>
  <c r="DK26" i="3"/>
  <c r="DK29" i="3"/>
  <c r="DK28" i="3"/>
  <c r="DK15" i="3"/>
  <c r="DK16" i="3"/>
  <c r="DK4" i="3"/>
  <c r="DK7" i="3"/>
  <c r="DK6" i="3"/>
  <c r="DK5" i="3"/>
  <c r="DK8" i="3"/>
  <c r="DK9" i="3"/>
  <c r="DK11" i="3"/>
  <c r="DK10" i="3"/>
  <c r="DK13" i="3"/>
  <c r="DK12" i="3"/>
  <c r="DK14" i="3"/>
  <c r="DJ3" i="3"/>
  <c r="DL2" i="3"/>
  <c r="DL17" i="3" l="1"/>
  <c r="DL18" i="3"/>
  <c r="DL19" i="3"/>
  <c r="DL20" i="3"/>
  <c r="DL22" i="3"/>
  <c r="DL21" i="3"/>
  <c r="DL24" i="3"/>
  <c r="DL23" i="3"/>
  <c r="DL25" i="3"/>
  <c r="DL27" i="3"/>
  <c r="DL26" i="3"/>
  <c r="DL29" i="3"/>
  <c r="DL28" i="3"/>
  <c r="DL15" i="3"/>
  <c r="DL16" i="3"/>
  <c r="DL5" i="3"/>
  <c r="DL4" i="3"/>
  <c r="DL7" i="3"/>
  <c r="DL6" i="3"/>
  <c r="DL8" i="3"/>
  <c r="DL9" i="3"/>
  <c r="DL11" i="3"/>
  <c r="DL10" i="3"/>
  <c r="DL13" i="3"/>
  <c r="DL12" i="3"/>
  <c r="DL14" i="3"/>
  <c r="DK3" i="3"/>
  <c r="DM2" i="3"/>
  <c r="DM18" i="3" l="1"/>
  <c r="DM17" i="3"/>
  <c r="DM19" i="3"/>
  <c r="DM20" i="3"/>
  <c r="DM21" i="3"/>
  <c r="DM22" i="3"/>
  <c r="DM24" i="3"/>
  <c r="DM23" i="3"/>
  <c r="DM25" i="3"/>
  <c r="DM27" i="3"/>
  <c r="DM26" i="3"/>
  <c r="DM29" i="3"/>
  <c r="DM28" i="3"/>
  <c r="DM15" i="3"/>
  <c r="DM16" i="3"/>
  <c r="DM5" i="3"/>
  <c r="DM4" i="3"/>
  <c r="DM6" i="3"/>
  <c r="DM7" i="3"/>
  <c r="DM9" i="3"/>
  <c r="DM8" i="3"/>
  <c r="DM11" i="3"/>
  <c r="DM13" i="3"/>
  <c r="DM10" i="3"/>
  <c r="DM12" i="3"/>
  <c r="DM14" i="3"/>
  <c r="DL3" i="3"/>
  <c r="DN2" i="3"/>
  <c r="DM1" i="3"/>
  <c r="DN17" i="3" l="1"/>
  <c r="DN18" i="3"/>
  <c r="DN19" i="3"/>
  <c r="DN20" i="3"/>
  <c r="DN22" i="3"/>
  <c r="DN21" i="3"/>
  <c r="DN24" i="3"/>
  <c r="DN23" i="3"/>
  <c r="DN25" i="3"/>
  <c r="DN27" i="3"/>
  <c r="DN26" i="3"/>
  <c r="DN28" i="3"/>
  <c r="DN29" i="3"/>
  <c r="DN15" i="3"/>
  <c r="DN16" i="3"/>
  <c r="DN4" i="3"/>
  <c r="DN7" i="3"/>
  <c r="DN6" i="3"/>
  <c r="DN5" i="3"/>
  <c r="DN8" i="3"/>
  <c r="DN11" i="3"/>
  <c r="DN9" i="3"/>
  <c r="DN13" i="3"/>
  <c r="DN10" i="3"/>
  <c r="DN12" i="3"/>
  <c r="DN14" i="3"/>
  <c r="DO2" i="3"/>
  <c r="DM3" i="3"/>
  <c r="DO17" i="3" l="1"/>
  <c r="DO18" i="3"/>
  <c r="DO20" i="3"/>
  <c r="DO19" i="3"/>
  <c r="DO21" i="3"/>
  <c r="DO22" i="3"/>
  <c r="DO24" i="3"/>
  <c r="DO25" i="3"/>
  <c r="DO23" i="3"/>
  <c r="DO26" i="3"/>
  <c r="DO28" i="3"/>
  <c r="DO27" i="3"/>
  <c r="DO29" i="3"/>
  <c r="DO15" i="3"/>
  <c r="DO16" i="3"/>
  <c r="DO4" i="3"/>
  <c r="DO7" i="3"/>
  <c r="DO6" i="3"/>
  <c r="DO5" i="3"/>
  <c r="DO11" i="3"/>
  <c r="DO9" i="3"/>
  <c r="DO8" i="3"/>
  <c r="DO10" i="3"/>
  <c r="DO13" i="3"/>
  <c r="DO12" i="3"/>
  <c r="DO14" i="3"/>
  <c r="DN3" i="3"/>
  <c r="DP2" i="3"/>
  <c r="DP17" i="3" l="1"/>
  <c r="DP20" i="3"/>
  <c r="DP18" i="3"/>
  <c r="DP19" i="3"/>
  <c r="DP21" i="3"/>
  <c r="DP22" i="3"/>
  <c r="DP24" i="3"/>
  <c r="DP25" i="3"/>
  <c r="DP23" i="3"/>
  <c r="DP26" i="3"/>
  <c r="DP28" i="3"/>
  <c r="DP27" i="3"/>
  <c r="DP29" i="3"/>
  <c r="DP15" i="3"/>
  <c r="DP16" i="3"/>
  <c r="DP4" i="3"/>
  <c r="DP7" i="3"/>
  <c r="DP6" i="3"/>
  <c r="DP5" i="3"/>
  <c r="DP8" i="3"/>
  <c r="DP11" i="3"/>
  <c r="DP9" i="3"/>
  <c r="DP10" i="3"/>
  <c r="DP13" i="3"/>
  <c r="DP12" i="3"/>
  <c r="DP14" i="3"/>
  <c r="DO3" i="3"/>
  <c r="DQ2" i="3"/>
  <c r="DQ17" i="3" l="1"/>
  <c r="DQ18" i="3"/>
  <c r="DQ20" i="3"/>
  <c r="DQ19" i="3"/>
  <c r="DQ21" i="3"/>
  <c r="DQ22" i="3"/>
  <c r="DQ23" i="3"/>
  <c r="DQ24" i="3"/>
  <c r="DQ25" i="3"/>
  <c r="DQ28" i="3"/>
  <c r="DQ27" i="3"/>
  <c r="DQ26" i="3"/>
  <c r="DQ29" i="3"/>
  <c r="DQ15" i="3"/>
  <c r="DQ16" i="3"/>
  <c r="DQ4" i="3"/>
  <c r="DQ5" i="3"/>
  <c r="DQ7" i="3"/>
  <c r="DQ6" i="3"/>
  <c r="DQ8" i="3"/>
  <c r="DQ10" i="3"/>
  <c r="DQ11" i="3"/>
  <c r="DQ9" i="3"/>
  <c r="DQ13" i="3"/>
  <c r="DQ12" i="3"/>
  <c r="DQ14" i="3"/>
  <c r="DP3" i="3"/>
  <c r="DR2" i="3"/>
  <c r="DR17" i="3" l="1"/>
  <c r="DR18" i="3"/>
  <c r="DR20" i="3"/>
  <c r="DR19" i="3"/>
  <c r="DR21" i="3"/>
  <c r="DR22" i="3"/>
  <c r="DR23" i="3"/>
  <c r="DR24" i="3"/>
  <c r="DR25" i="3"/>
  <c r="DR28" i="3"/>
  <c r="DR27" i="3"/>
  <c r="DR26" i="3"/>
  <c r="DR29" i="3"/>
  <c r="DR15" i="3"/>
  <c r="DR16" i="3"/>
  <c r="DR4" i="3"/>
  <c r="DR5" i="3"/>
  <c r="DR6" i="3"/>
  <c r="DR9" i="3"/>
  <c r="DR8" i="3"/>
  <c r="DR10" i="3"/>
  <c r="DR7" i="3"/>
  <c r="DR12" i="3"/>
  <c r="DR11" i="3"/>
  <c r="DR13" i="3"/>
  <c r="DR14" i="3"/>
  <c r="DQ3" i="3"/>
  <c r="DS2" i="3"/>
  <c r="DS17" i="3" l="1"/>
  <c r="DS18" i="3"/>
  <c r="DS20" i="3"/>
  <c r="DS19" i="3"/>
  <c r="DS21" i="3"/>
  <c r="DS22" i="3"/>
  <c r="DS23" i="3"/>
  <c r="DS24" i="3"/>
  <c r="DS25" i="3"/>
  <c r="DS28" i="3"/>
  <c r="DS26" i="3"/>
  <c r="DS29" i="3"/>
  <c r="DS27" i="3"/>
  <c r="DS15" i="3"/>
  <c r="DS16" i="3"/>
  <c r="DS4" i="3"/>
  <c r="DS5" i="3"/>
  <c r="DS6" i="3"/>
  <c r="DS9" i="3"/>
  <c r="DS8" i="3"/>
  <c r="DS7" i="3"/>
  <c r="DS10" i="3"/>
  <c r="DS12" i="3"/>
  <c r="DS11" i="3"/>
  <c r="DS13" i="3"/>
  <c r="DS14" i="3"/>
  <c r="DT2" i="3"/>
  <c r="DR3" i="3"/>
  <c r="DT17" i="3" l="1"/>
  <c r="DT18" i="3"/>
  <c r="DT21" i="3"/>
  <c r="DT20" i="3"/>
  <c r="DT19" i="3"/>
  <c r="DT22" i="3"/>
  <c r="DT23" i="3"/>
  <c r="DT24" i="3"/>
  <c r="DT25" i="3"/>
  <c r="DT27" i="3"/>
  <c r="DT28" i="3"/>
  <c r="DT26" i="3"/>
  <c r="DT29" i="3"/>
  <c r="DT15" i="3"/>
  <c r="DT16" i="3"/>
  <c r="DT5" i="3"/>
  <c r="DT4" i="3"/>
  <c r="DT6" i="3"/>
  <c r="DT9" i="3"/>
  <c r="DT8" i="3"/>
  <c r="DT10" i="3"/>
  <c r="DT7" i="3"/>
  <c r="DT12" i="3"/>
  <c r="DT11" i="3"/>
  <c r="DT13" i="3"/>
  <c r="DT14" i="3"/>
  <c r="DS3" i="3"/>
  <c r="DU2" i="3"/>
  <c r="DU17" i="3" l="1"/>
  <c r="DU19" i="3"/>
  <c r="DU18" i="3"/>
  <c r="DU20" i="3"/>
  <c r="DU21" i="3"/>
  <c r="DU22" i="3"/>
  <c r="DU23" i="3"/>
  <c r="DU24" i="3"/>
  <c r="DU25" i="3"/>
  <c r="DU26" i="3"/>
  <c r="DU27" i="3"/>
  <c r="DU28" i="3"/>
  <c r="DU29" i="3"/>
  <c r="DU15" i="3"/>
  <c r="DU16" i="3"/>
  <c r="DU5" i="3"/>
  <c r="DU4" i="3"/>
  <c r="DU6" i="3"/>
  <c r="DU7" i="3"/>
  <c r="DU9" i="3"/>
  <c r="DU8" i="3"/>
  <c r="DU10" i="3"/>
  <c r="DU12" i="3"/>
  <c r="DU11" i="3"/>
  <c r="DU13" i="3"/>
  <c r="DU14" i="3"/>
  <c r="DT3" i="3"/>
  <c r="DV2" i="3"/>
  <c r="DV17" i="3" l="1"/>
  <c r="DV18" i="3"/>
  <c r="DV20" i="3"/>
  <c r="DV19" i="3"/>
  <c r="DV23" i="3"/>
  <c r="DV21" i="3"/>
  <c r="DV22" i="3"/>
  <c r="DV24" i="3"/>
  <c r="DV25" i="3"/>
  <c r="DV27" i="3"/>
  <c r="DV26" i="3"/>
  <c r="DV28" i="3"/>
  <c r="DV29" i="3"/>
  <c r="DV15" i="3"/>
  <c r="DV16" i="3"/>
  <c r="DV5" i="3"/>
  <c r="DV4" i="3"/>
  <c r="DV6" i="3"/>
  <c r="DV7" i="3"/>
  <c r="DV9" i="3"/>
  <c r="DV8" i="3"/>
  <c r="DV10" i="3"/>
  <c r="DV12" i="3"/>
  <c r="DV11" i="3"/>
  <c r="DV13" i="3"/>
  <c r="DV14" i="3"/>
  <c r="DU3" i="3"/>
  <c r="DW2" i="3"/>
  <c r="DW17" i="3" l="1"/>
  <c r="DW19" i="3"/>
  <c r="DW18" i="3"/>
  <c r="DW20" i="3"/>
  <c r="DW23" i="3"/>
  <c r="DW22" i="3"/>
  <c r="DW21" i="3"/>
  <c r="DW24" i="3"/>
  <c r="DW26" i="3"/>
  <c r="DW25" i="3"/>
  <c r="DW27" i="3"/>
  <c r="DW28" i="3"/>
  <c r="DW29" i="3"/>
  <c r="DW15" i="3"/>
  <c r="DW16" i="3"/>
  <c r="DW5" i="3"/>
  <c r="DW4" i="3"/>
  <c r="DW6" i="3"/>
  <c r="DW7" i="3"/>
  <c r="DW9" i="3"/>
  <c r="DW8" i="3"/>
  <c r="DW10" i="3"/>
  <c r="DW12" i="3"/>
  <c r="DW14" i="3"/>
  <c r="DW11" i="3"/>
  <c r="DW13" i="3"/>
  <c r="DV3" i="3"/>
  <c r="DX2" i="3"/>
  <c r="DX17" i="3" l="1"/>
  <c r="DX19" i="3"/>
  <c r="DX18" i="3"/>
  <c r="DX21" i="3"/>
  <c r="DX20" i="3"/>
  <c r="DX23" i="3"/>
  <c r="DX22" i="3"/>
  <c r="DX25" i="3"/>
  <c r="DX24" i="3"/>
  <c r="DX26" i="3"/>
  <c r="DX28" i="3"/>
  <c r="DX27" i="3"/>
  <c r="DX29" i="3"/>
  <c r="DX15" i="3"/>
  <c r="DX16" i="3"/>
  <c r="DX5" i="3"/>
  <c r="DX4" i="3"/>
  <c r="DX6" i="3"/>
  <c r="DX7" i="3"/>
  <c r="DX8" i="3"/>
  <c r="DX9" i="3"/>
  <c r="DX10" i="3"/>
  <c r="DX12" i="3"/>
  <c r="DX14" i="3"/>
  <c r="DX11" i="3"/>
  <c r="DX13" i="3"/>
  <c r="DW3" i="3"/>
  <c r="DY2" i="3"/>
  <c r="DY17" i="3" l="1"/>
  <c r="DY19" i="3"/>
  <c r="DY18" i="3"/>
  <c r="DY21" i="3"/>
  <c r="DY20" i="3"/>
  <c r="DY22" i="3"/>
  <c r="DY23" i="3"/>
  <c r="DY26" i="3"/>
  <c r="DY24" i="3"/>
  <c r="DY25" i="3"/>
  <c r="DY27" i="3"/>
  <c r="DY28" i="3"/>
  <c r="DY29" i="3"/>
  <c r="DY15" i="3"/>
  <c r="DY16" i="3"/>
  <c r="DY5" i="3"/>
  <c r="DY4" i="3"/>
  <c r="DY6" i="3"/>
  <c r="DY7" i="3"/>
  <c r="DY8" i="3"/>
  <c r="DY10" i="3"/>
  <c r="DY9" i="3"/>
  <c r="DY11" i="3"/>
  <c r="DY12" i="3"/>
  <c r="DY13" i="3"/>
  <c r="DY14" i="3"/>
  <c r="DZ2" i="3"/>
  <c r="DY1" i="3"/>
  <c r="DX3" i="3"/>
  <c r="DZ17" i="3" l="1"/>
  <c r="DZ18" i="3"/>
  <c r="DZ19" i="3"/>
  <c r="DZ20" i="3"/>
  <c r="DZ22" i="3"/>
  <c r="DZ23" i="3"/>
  <c r="DZ21" i="3"/>
  <c r="DZ24" i="3"/>
  <c r="DZ26" i="3"/>
  <c r="DZ25" i="3"/>
  <c r="DZ28" i="3"/>
  <c r="DZ27" i="3"/>
  <c r="DZ29" i="3"/>
  <c r="DZ15" i="3"/>
  <c r="DZ16" i="3"/>
  <c r="DZ5" i="3"/>
  <c r="DZ4" i="3"/>
  <c r="DZ7" i="3"/>
  <c r="DZ8" i="3"/>
  <c r="DZ6" i="3"/>
  <c r="DZ10" i="3"/>
  <c r="DZ9" i="3"/>
  <c r="DZ11" i="3"/>
  <c r="DZ13" i="3"/>
  <c r="DZ12" i="3"/>
  <c r="DZ14" i="3"/>
  <c r="DY3" i="3"/>
  <c r="EA2" i="3"/>
  <c r="EA17" i="3" l="1"/>
  <c r="EA18" i="3"/>
  <c r="EA19" i="3"/>
  <c r="EA22" i="3"/>
  <c r="EA20" i="3"/>
  <c r="EA21" i="3"/>
  <c r="EA24" i="3"/>
  <c r="EA23" i="3"/>
  <c r="EA27" i="3"/>
  <c r="EA26" i="3"/>
  <c r="EA25" i="3"/>
  <c r="EA28" i="3"/>
  <c r="EA29" i="3"/>
  <c r="EA15" i="3"/>
  <c r="EA16" i="3"/>
  <c r="EA5" i="3"/>
  <c r="EA4" i="3"/>
  <c r="EA7" i="3"/>
  <c r="EA8" i="3"/>
  <c r="EA6" i="3"/>
  <c r="EA9" i="3"/>
  <c r="EA10" i="3"/>
  <c r="EA11" i="3"/>
  <c r="EA13" i="3"/>
  <c r="EA12" i="3"/>
  <c r="EA14" i="3"/>
  <c r="DZ3" i="3"/>
  <c r="EB2" i="3"/>
  <c r="EB17" i="3" l="1"/>
  <c r="EB18" i="3"/>
  <c r="EB19" i="3"/>
  <c r="EB22" i="3"/>
  <c r="EB20" i="3"/>
  <c r="EB24" i="3"/>
  <c r="EB23" i="3"/>
  <c r="EB25" i="3"/>
  <c r="EB21" i="3"/>
  <c r="EB27" i="3"/>
  <c r="EB26" i="3"/>
  <c r="EB29" i="3"/>
  <c r="EB28" i="3"/>
  <c r="EB15" i="3"/>
  <c r="EB16" i="3"/>
  <c r="EB5" i="3"/>
  <c r="EB4" i="3"/>
  <c r="EB7" i="3"/>
  <c r="EB6" i="3"/>
  <c r="EB8" i="3"/>
  <c r="EB10" i="3"/>
  <c r="EB11" i="3"/>
  <c r="EB9" i="3"/>
  <c r="EB13" i="3"/>
  <c r="EB12" i="3"/>
  <c r="EB14" i="3"/>
  <c r="EA3" i="3"/>
  <c r="EC2" i="3"/>
  <c r="EC18" i="3" l="1"/>
  <c r="EC17" i="3"/>
  <c r="EC19" i="3"/>
  <c r="EC21" i="3"/>
  <c r="EC22" i="3"/>
  <c r="EC20" i="3"/>
  <c r="EC24" i="3"/>
  <c r="EC23" i="3"/>
  <c r="EC25" i="3"/>
  <c r="EC27" i="3"/>
  <c r="EC26" i="3"/>
  <c r="EC29" i="3"/>
  <c r="EC28" i="3"/>
  <c r="EC15" i="3"/>
  <c r="EC16" i="3"/>
  <c r="EC5" i="3"/>
  <c r="EC4" i="3"/>
  <c r="EC7" i="3"/>
  <c r="EC6" i="3"/>
  <c r="EC8" i="3"/>
  <c r="EC10" i="3"/>
  <c r="EC11" i="3"/>
  <c r="EC9" i="3"/>
  <c r="EC13" i="3"/>
  <c r="EC12" i="3"/>
  <c r="EC14" i="3"/>
  <c r="EB3" i="3"/>
  <c r="ED2" i="3"/>
  <c r="ED17" i="3" l="1"/>
  <c r="ED18" i="3"/>
  <c r="ED19" i="3"/>
  <c r="ED20" i="3"/>
  <c r="ED21" i="3"/>
  <c r="ED22" i="3"/>
  <c r="ED24" i="3"/>
  <c r="ED23" i="3"/>
  <c r="ED27" i="3"/>
  <c r="ED26" i="3"/>
  <c r="ED25" i="3"/>
  <c r="ED28" i="3"/>
  <c r="ED29" i="3"/>
  <c r="ED15" i="3"/>
  <c r="ED16" i="3"/>
  <c r="ED4" i="3"/>
  <c r="ED5" i="3"/>
  <c r="ED6" i="3"/>
  <c r="ED7" i="3"/>
  <c r="ED8" i="3"/>
  <c r="ED9" i="3"/>
  <c r="ED11" i="3"/>
  <c r="ED10" i="3"/>
  <c r="ED13" i="3"/>
  <c r="ED12" i="3"/>
  <c r="ED14" i="3"/>
  <c r="EE2" i="3"/>
  <c r="EC3" i="3"/>
  <c r="EE17" i="3" l="1"/>
  <c r="EE19" i="3"/>
  <c r="EE20" i="3"/>
  <c r="EE18" i="3"/>
  <c r="EE21" i="3"/>
  <c r="EE22" i="3"/>
  <c r="EE24" i="3"/>
  <c r="EE23" i="3"/>
  <c r="EE25" i="3"/>
  <c r="EE26" i="3"/>
  <c r="EE28" i="3"/>
  <c r="EE27" i="3"/>
  <c r="EE29" i="3"/>
  <c r="EE15" i="3"/>
  <c r="EE16" i="3"/>
  <c r="EE4" i="3"/>
  <c r="EE5" i="3"/>
  <c r="EE6" i="3"/>
  <c r="EE7" i="3"/>
  <c r="EE8" i="3"/>
  <c r="EE9" i="3"/>
  <c r="EE11" i="3"/>
  <c r="EE10" i="3"/>
  <c r="EE13" i="3"/>
  <c r="EE12" i="3"/>
  <c r="EE14" i="3"/>
  <c r="ED3" i="3"/>
  <c r="EF2" i="3"/>
  <c r="EF17" i="3" l="1"/>
  <c r="EF18" i="3"/>
  <c r="EF20" i="3"/>
  <c r="EF19" i="3"/>
  <c r="EF21" i="3"/>
  <c r="EF22" i="3"/>
  <c r="EF23" i="3"/>
  <c r="EF25" i="3"/>
  <c r="EF24" i="3"/>
  <c r="EF26" i="3"/>
  <c r="EF27" i="3"/>
  <c r="EF28" i="3"/>
  <c r="EF29" i="3"/>
  <c r="EF15" i="3"/>
  <c r="EF16" i="3"/>
  <c r="EF4" i="3"/>
  <c r="EF5" i="3"/>
  <c r="EF6" i="3"/>
  <c r="EF7" i="3"/>
  <c r="EF8" i="3"/>
  <c r="EF9" i="3"/>
  <c r="EF11" i="3"/>
  <c r="EF10" i="3"/>
  <c r="EF13" i="3"/>
  <c r="EF12" i="3"/>
  <c r="EF14" i="3"/>
  <c r="EE3" i="3"/>
  <c r="EG2" i="3"/>
  <c r="EG17" i="3" l="1"/>
  <c r="EG18" i="3"/>
  <c r="EG20" i="3"/>
  <c r="EG19" i="3"/>
  <c r="EG21" i="3"/>
  <c r="EG22" i="3"/>
  <c r="EG25" i="3"/>
  <c r="EG24" i="3"/>
  <c r="EG23" i="3"/>
  <c r="EG26" i="3"/>
  <c r="EG27" i="3"/>
  <c r="EG28" i="3"/>
  <c r="EG29" i="3"/>
  <c r="EG15" i="3"/>
  <c r="EG16" i="3"/>
  <c r="EG4" i="3"/>
  <c r="EG5" i="3"/>
  <c r="EG6" i="3"/>
  <c r="EG7" i="3"/>
  <c r="EG8" i="3"/>
  <c r="EG10" i="3"/>
  <c r="EG9" i="3"/>
  <c r="EG11" i="3"/>
  <c r="EG13" i="3"/>
  <c r="EG12" i="3"/>
  <c r="EG14" i="3"/>
  <c r="EH2" i="3"/>
  <c r="EF3" i="3"/>
  <c r="EH17" i="3" l="1"/>
  <c r="EH18" i="3"/>
  <c r="EH20" i="3"/>
  <c r="EH19" i="3"/>
  <c r="EH21" i="3"/>
  <c r="EH22" i="3"/>
  <c r="EH24" i="3"/>
  <c r="EH23" i="3"/>
  <c r="EH25" i="3"/>
  <c r="EH27" i="3"/>
  <c r="EH28" i="3"/>
  <c r="EH26" i="3"/>
  <c r="EH29" i="3"/>
  <c r="EH15" i="3"/>
  <c r="EH16" i="3"/>
  <c r="EH4" i="3"/>
  <c r="EH5" i="3"/>
  <c r="EH6" i="3"/>
  <c r="EH7" i="3"/>
  <c r="EH9" i="3"/>
  <c r="EH10" i="3"/>
  <c r="EH8" i="3"/>
  <c r="EH12" i="3"/>
  <c r="EH11" i="3"/>
  <c r="EH13" i="3"/>
  <c r="EH14" i="3"/>
  <c r="EG3" i="3"/>
  <c r="EI2" i="3"/>
  <c r="EI17" i="3" l="1"/>
  <c r="EI18" i="3"/>
  <c r="EI19" i="3"/>
  <c r="EI21" i="3"/>
  <c r="EI22" i="3"/>
  <c r="EI20" i="3"/>
  <c r="EI24" i="3"/>
  <c r="EI23" i="3"/>
  <c r="EI25" i="3"/>
  <c r="EI27" i="3"/>
  <c r="EI28" i="3"/>
  <c r="EI26" i="3"/>
  <c r="EI29" i="3"/>
  <c r="EI15" i="3"/>
  <c r="EI16" i="3"/>
  <c r="EI4" i="3"/>
  <c r="EI5" i="3"/>
  <c r="EI6" i="3"/>
  <c r="EI7" i="3"/>
  <c r="EI9" i="3"/>
  <c r="EI8" i="3"/>
  <c r="EI10" i="3"/>
  <c r="EI12" i="3"/>
  <c r="EI11" i="3"/>
  <c r="EI13" i="3"/>
  <c r="EI14" i="3"/>
  <c r="EH3" i="3"/>
  <c r="EJ2" i="3"/>
  <c r="EJ17" i="3" l="1"/>
  <c r="EJ18" i="3"/>
  <c r="EJ19" i="3"/>
  <c r="EJ21" i="3"/>
  <c r="EJ20" i="3"/>
  <c r="EJ23" i="3"/>
  <c r="EJ22" i="3"/>
  <c r="EJ24" i="3"/>
  <c r="EJ25" i="3"/>
  <c r="EJ27" i="3"/>
  <c r="EJ28" i="3"/>
  <c r="EJ26" i="3"/>
  <c r="EJ29" i="3"/>
  <c r="EJ15" i="3"/>
  <c r="EJ16" i="3"/>
  <c r="EJ4" i="3"/>
  <c r="EJ5" i="3"/>
  <c r="EJ6" i="3"/>
  <c r="EJ7" i="3"/>
  <c r="EJ9" i="3"/>
  <c r="EJ10" i="3"/>
  <c r="EJ8" i="3"/>
  <c r="EJ12" i="3"/>
  <c r="EJ11" i="3"/>
  <c r="EJ13" i="3"/>
  <c r="EJ14" i="3"/>
  <c r="EI3" i="3"/>
  <c r="EK2" i="3"/>
  <c r="EK17" i="3" l="1"/>
  <c r="EK19" i="3"/>
  <c r="EK18" i="3"/>
  <c r="EK20" i="3"/>
  <c r="EK21" i="3"/>
  <c r="EK23" i="3"/>
  <c r="EK22" i="3"/>
  <c r="EK24" i="3"/>
  <c r="EK25" i="3"/>
  <c r="EK27" i="3"/>
  <c r="EK26" i="3"/>
  <c r="EK29" i="3"/>
  <c r="EK28" i="3"/>
  <c r="EK15" i="3"/>
  <c r="EK16" i="3"/>
  <c r="EK4" i="3"/>
  <c r="EK6" i="3"/>
  <c r="EK5" i="3"/>
  <c r="EK8" i="3"/>
  <c r="EK7" i="3"/>
  <c r="EK9" i="3"/>
  <c r="EK10" i="3"/>
  <c r="EK12" i="3"/>
  <c r="EK11" i="3"/>
  <c r="EK13" i="3"/>
  <c r="EK14" i="3"/>
  <c r="EJ3" i="3"/>
  <c r="EL2" i="3"/>
  <c r="EK1" i="3"/>
  <c r="EL17" i="3" l="1"/>
  <c r="EL18" i="3"/>
  <c r="EL20" i="3"/>
  <c r="EL19" i="3"/>
  <c r="EL23" i="3"/>
  <c r="EL21" i="3"/>
  <c r="EL22" i="3"/>
  <c r="EL24" i="3"/>
  <c r="EL25" i="3"/>
  <c r="EL26" i="3"/>
  <c r="EL27" i="3"/>
  <c r="EL29" i="3"/>
  <c r="EL28" i="3"/>
  <c r="EL15" i="3"/>
  <c r="EL16" i="3"/>
  <c r="EL5" i="3"/>
  <c r="EL4" i="3"/>
  <c r="EL6" i="3"/>
  <c r="EL7" i="3"/>
  <c r="EL8" i="3"/>
  <c r="EL9" i="3"/>
  <c r="EL10" i="3"/>
  <c r="EL12" i="3"/>
  <c r="EL11" i="3"/>
  <c r="EL13" i="3"/>
  <c r="EL14" i="3"/>
  <c r="EK3" i="3"/>
  <c r="EM2" i="3"/>
  <c r="EM17" i="3" l="1"/>
  <c r="EM18" i="3"/>
  <c r="EM19" i="3"/>
  <c r="EM20" i="3"/>
  <c r="EM21" i="3"/>
  <c r="EM23" i="3"/>
  <c r="EM24" i="3"/>
  <c r="EM25" i="3"/>
  <c r="EM22" i="3"/>
  <c r="EM26" i="3"/>
  <c r="EM27" i="3"/>
  <c r="EM28" i="3"/>
  <c r="EM29" i="3"/>
  <c r="EM15" i="3"/>
  <c r="EM16" i="3"/>
  <c r="EM5" i="3"/>
  <c r="EM4" i="3"/>
  <c r="EM6" i="3"/>
  <c r="EM7" i="3"/>
  <c r="EM8" i="3"/>
  <c r="EM9" i="3"/>
  <c r="EM10" i="3"/>
  <c r="EM12" i="3"/>
  <c r="EM11" i="3"/>
  <c r="EM14" i="3"/>
  <c r="EM13" i="3"/>
  <c r="EL3" i="3"/>
  <c r="EN2" i="3"/>
  <c r="EN17" i="3" l="1"/>
  <c r="EN19" i="3"/>
  <c r="EN18" i="3"/>
  <c r="EN20" i="3"/>
  <c r="EN21" i="3"/>
  <c r="EN23" i="3"/>
  <c r="EN22" i="3"/>
  <c r="EN24" i="3"/>
  <c r="EN25" i="3"/>
  <c r="EN26" i="3"/>
  <c r="EN27" i="3"/>
  <c r="EN28" i="3"/>
  <c r="EN29" i="3"/>
  <c r="EN15" i="3"/>
  <c r="EN16" i="3"/>
  <c r="EN5" i="3"/>
  <c r="EN4" i="3"/>
  <c r="EN6" i="3"/>
  <c r="EN8" i="3"/>
  <c r="EN7" i="3"/>
  <c r="EN9" i="3"/>
  <c r="EN10" i="3"/>
  <c r="EN12" i="3"/>
  <c r="EN11" i="3"/>
  <c r="EN14" i="3"/>
  <c r="EN13" i="3"/>
  <c r="EO2" i="3"/>
  <c r="EM3" i="3"/>
  <c r="EO17" i="3" l="1"/>
  <c r="EO18" i="3"/>
  <c r="EO19" i="3"/>
  <c r="EO20" i="3"/>
  <c r="EO21" i="3"/>
  <c r="EO22" i="3"/>
  <c r="EO23" i="3"/>
  <c r="EO26" i="3"/>
  <c r="EO24" i="3"/>
  <c r="EO25" i="3"/>
  <c r="EO28" i="3"/>
  <c r="EO27" i="3"/>
  <c r="EO29" i="3"/>
  <c r="EO15" i="3"/>
  <c r="EO16" i="3"/>
  <c r="EO5" i="3"/>
  <c r="EO4" i="3"/>
  <c r="EO6" i="3"/>
  <c r="EO8" i="3"/>
  <c r="EO7" i="3"/>
  <c r="EO9" i="3"/>
  <c r="EO10" i="3"/>
  <c r="EO11" i="3"/>
  <c r="EO12" i="3"/>
  <c r="EO13" i="3"/>
  <c r="EO14" i="3"/>
  <c r="EN3" i="3"/>
  <c r="EP2" i="3"/>
  <c r="EP17" i="3" l="1"/>
  <c r="EP19" i="3"/>
  <c r="EP20" i="3"/>
  <c r="EP18" i="3"/>
  <c r="EP21" i="3"/>
  <c r="EP23" i="3"/>
  <c r="EP22" i="3"/>
  <c r="EP24" i="3"/>
  <c r="EP26" i="3"/>
  <c r="EP25" i="3"/>
  <c r="EP28" i="3"/>
  <c r="EP27" i="3"/>
  <c r="EP29" i="3"/>
  <c r="EP15" i="3"/>
  <c r="EP16" i="3"/>
  <c r="EP5" i="3"/>
  <c r="EP4" i="3"/>
  <c r="EP6" i="3"/>
  <c r="EP8" i="3"/>
  <c r="EP7" i="3"/>
  <c r="EP9" i="3"/>
  <c r="EP10" i="3"/>
  <c r="EP11" i="3"/>
  <c r="EP13" i="3"/>
  <c r="EP12" i="3"/>
  <c r="EP14" i="3"/>
  <c r="EQ2" i="3"/>
  <c r="EO3" i="3"/>
  <c r="EQ17" i="3" l="1"/>
  <c r="EQ18" i="3"/>
  <c r="EQ19" i="3"/>
  <c r="EQ20" i="3"/>
  <c r="EQ22" i="3"/>
  <c r="EQ21" i="3"/>
  <c r="EQ24" i="3"/>
  <c r="EQ23" i="3"/>
  <c r="EQ27" i="3"/>
  <c r="EQ26" i="3"/>
  <c r="EQ25" i="3"/>
  <c r="EQ28" i="3"/>
  <c r="EQ29" i="3"/>
  <c r="EQ15" i="3"/>
  <c r="EQ16" i="3"/>
  <c r="EQ5" i="3"/>
  <c r="EQ4" i="3"/>
  <c r="EQ7" i="3"/>
  <c r="EQ6" i="3"/>
  <c r="EQ8" i="3"/>
  <c r="EQ9" i="3"/>
  <c r="EQ10" i="3"/>
  <c r="EQ13" i="3"/>
  <c r="EQ11" i="3"/>
  <c r="EQ12" i="3"/>
  <c r="EQ14" i="3"/>
  <c r="EP3" i="3"/>
  <c r="ER2" i="3"/>
  <c r="ER17" i="3" l="1"/>
  <c r="ER18" i="3"/>
  <c r="ER19" i="3"/>
  <c r="ER20" i="3"/>
  <c r="ER22" i="3"/>
  <c r="ER21" i="3"/>
  <c r="ER24" i="3"/>
  <c r="ER23" i="3"/>
  <c r="ER25" i="3"/>
  <c r="ER27" i="3"/>
  <c r="ER26" i="3"/>
  <c r="ER29" i="3"/>
  <c r="ER28" i="3"/>
  <c r="ER15" i="3"/>
  <c r="ER16" i="3"/>
  <c r="ER5" i="3"/>
  <c r="ER4" i="3"/>
  <c r="ER7" i="3"/>
  <c r="ER6" i="3"/>
  <c r="ER8" i="3"/>
  <c r="ER9" i="3"/>
  <c r="ER10" i="3"/>
  <c r="ER13" i="3"/>
  <c r="ER11" i="3"/>
  <c r="ER12" i="3"/>
  <c r="ER14" i="3"/>
  <c r="EQ3" i="3"/>
  <c r="ES2" i="3"/>
  <c r="ES18" i="3" l="1"/>
  <c r="ES17" i="3"/>
  <c r="ES19" i="3"/>
  <c r="ES20" i="3"/>
  <c r="ES22" i="3"/>
  <c r="ES21" i="3"/>
  <c r="ES24" i="3"/>
  <c r="ES23" i="3"/>
  <c r="ES25" i="3"/>
  <c r="ES27" i="3"/>
  <c r="ES26" i="3"/>
  <c r="ES29" i="3"/>
  <c r="ES28" i="3"/>
  <c r="ES15" i="3"/>
  <c r="ES16" i="3"/>
  <c r="ES5" i="3"/>
  <c r="ES4" i="3"/>
  <c r="ES6" i="3"/>
  <c r="ES8" i="3"/>
  <c r="ES7" i="3"/>
  <c r="ES9" i="3"/>
  <c r="ES11" i="3"/>
  <c r="ES10" i="3"/>
  <c r="ES13" i="3"/>
  <c r="ES12" i="3"/>
  <c r="ES14" i="3"/>
  <c r="ER3" i="3"/>
  <c r="ET2" i="3"/>
  <c r="ET17" i="3" l="1"/>
  <c r="ET18" i="3"/>
  <c r="ET19" i="3"/>
  <c r="ET20" i="3"/>
  <c r="ET22" i="3"/>
  <c r="ET21" i="3"/>
  <c r="ET24" i="3"/>
  <c r="ET23" i="3"/>
  <c r="ET27" i="3"/>
  <c r="ET26" i="3"/>
  <c r="ET28" i="3"/>
  <c r="ET25" i="3"/>
  <c r="ET29" i="3"/>
  <c r="ET15" i="3"/>
  <c r="ET16" i="3"/>
  <c r="ET5" i="3"/>
  <c r="ET4" i="3"/>
  <c r="ET7" i="3"/>
  <c r="ET8" i="3"/>
  <c r="ET6" i="3"/>
  <c r="ET11" i="3"/>
  <c r="ET9" i="3"/>
  <c r="ET10" i="3"/>
  <c r="ET13" i="3"/>
  <c r="ET14" i="3"/>
  <c r="ET12" i="3"/>
  <c r="ES3" i="3"/>
  <c r="EU2" i="3"/>
  <c r="EU17" i="3" l="1"/>
  <c r="EU18" i="3"/>
  <c r="EU19" i="3"/>
  <c r="EU20" i="3"/>
  <c r="EU22" i="3"/>
  <c r="EU24" i="3"/>
  <c r="EU23" i="3"/>
  <c r="EU25" i="3"/>
  <c r="EU21" i="3"/>
  <c r="EU26" i="3"/>
  <c r="EU28" i="3"/>
  <c r="EU27" i="3"/>
  <c r="EU29" i="3"/>
  <c r="EU15" i="3"/>
  <c r="EU16" i="3"/>
  <c r="EU4" i="3"/>
  <c r="EU5" i="3"/>
  <c r="EU7" i="3"/>
  <c r="EU6" i="3"/>
  <c r="EU8" i="3"/>
  <c r="EU11" i="3"/>
  <c r="EU9" i="3"/>
  <c r="EU10" i="3"/>
  <c r="EU13" i="3"/>
  <c r="EU14" i="3"/>
  <c r="EU12" i="3"/>
  <c r="EV2" i="3"/>
  <c r="ET3" i="3"/>
  <c r="EV17" i="3" l="1"/>
  <c r="EV20" i="3"/>
  <c r="EV19" i="3"/>
  <c r="EV18" i="3"/>
  <c r="EV23" i="3"/>
  <c r="EV21" i="3"/>
  <c r="EV22" i="3"/>
  <c r="EV25" i="3"/>
  <c r="EV24" i="3"/>
  <c r="EV26" i="3"/>
  <c r="EV28" i="3"/>
  <c r="EV27" i="3"/>
  <c r="EV29" i="3"/>
  <c r="EV15" i="3"/>
  <c r="EV16" i="3"/>
  <c r="EV4" i="3"/>
  <c r="EV5" i="3"/>
  <c r="EV7" i="3"/>
  <c r="EV8" i="3"/>
  <c r="EV6" i="3"/>
  <c r="EV11" i="3"/>
  <c r="EV9" i="3"/>
  <c r="EV12" i="3"/>
  <c r="EV13" i="3"/>
  <c r="EV10" i="3"/>
  <c r="EV14" i="3"/>
  <c r="EU3" i="3"/>
  <c r="EW2" i="3"/>
  <c r="EW17" i="3" l="1"/>
  <c r="EW18" i="3"/>
  <c r="EW20" i="3"/>
  <c r="EW19" i="3"/>
  <c r="EW22" i="3"/>
  <c r="EW21" i="3"/>
  <c r="EW23" i="3"/>
  <c r="EW25" i="3"/>
  <c r="EW24" i="3"/>
  <c r="EW26" i="3"/>
  <c r="EW28" i="3"/>
  <c r="EW27" i="3"/>
  <c r="EW29" i="3"/>
  <c r="EW15" i="3"/>
  <c r="EW16" i="3"/>
  <c r="EW4" i="3"/>
  <c r="EW5" i="3"/>
  <c r="EW7" i="3"/>
  <c r="EW6" i="3"/>
  <c r="EW8" i="3"/>
  <c r="EW10" i="3"/>
  <c r="EW11" i="3"/>
  <c r="EW9" i="3"/>
  <c r="EW12" i="3"/>
  <c r="EW13" i="3"/>
  <c r="EW14" i="3"/>
  <c r="EV3" i="3"/>
  <c r="EX2" i="3"/>
  <c r="EW1" i="3"/>
  <c r="EX17" i="3" l="1"/>
  <c r="EX18" i="3"/>
  <c r="EX19" i="3"/>
  <c r="EX20" i="3"/>
  <c r="EX22" i="3"/>
  <c r="EX23" i="3"/>
  <c r="EX25" i="3"/>
  <c r="EX24" i="3"/>
  <c r="EX21" i="3"/>
  <c r="EX26" i="3"/>
  <c r="EX28" i="3"/>
  <c r="EX29" i="3"/>
  <c r="EX27" i="3"/>
  <c r="EX15" i="3"/>
  <c r="EX16" i="3"/>
  <c r="EX4" i="3"/>
  <c r="EX5" i="3"/>
  <c r="EX6" i="3"/>
  <c r="EX9" i="3"/>
  <c r="EX7" i="3"/>
  <c r="EX8" i="3"/>
  <c r="EX10" i="3"/>
  <c r="EX12" i="3"/>
  <c r="EX11" i="3"/>
  <c r="EX13" i="3"/>
  <c r="EX14" i="3"/>
  <c r="EY2" i="3"/>
  <c r="EW3" i="3"/>
  <c r="EY17" i="3" l="1"/>
  <c r="EY18" i="3"/>
  <c r="EY19" i="3"/>
  <c r="EY21" i="3"/>
  <c r="EY20" i="3"/>
  <c r="EY22" i="3"/>
  <c r="EY23" i="3"/>
  <c r="EY25" i="3"/>
  <c r="EY24" i="3"/>
  <c r="EY26" i="3"/>
  <c r="EY28" i="3"/>
  <c r="EY29" i="3"/>
  <c r="EY27" i="3"/>
  <c r="EY15" i="3"/>
  <c r="EY16" i="3"/>
  <c r="EY4" i="3"/>
  <c r="EY6" i="3"/>
  <c r="EY5" i="3"/>
  <c r="EY9" i="3"/>
  <c r="EY7" i="3"/>
  <c r="EY8" i="3"/>
  <c r="EY10" i="3"/>
  <c r="EY12" i="3"/>
  <c r="EY11" i="3"/>
  <c r="EY13" i="3"/>
  <c r="EY14" i="3"/>
  <c r="EX3" i="3"/>
  <c r="EZ2" i="3"/>
  <c r="EZ17" i="3" l="1"/>
  <c r="EZ18" i="3"/>
  <c r="EZ19" i="3"/>
  <c r="EZ21" i="3"/>
  <c r="EZ22" i="3"/>
  <c r="EZ23" i="3"/>
  <c r="EZ24" i="3"/>
  <c r="EZ27" i="3"/>
  <c r="EZ20" i="3"/>
  <c r="EZ25" i="3"/>
  <c r="EZ26" i="3"/>
  <c r="EZ28" i="3"/>
  <c r="EZ29" i="3"/>
  <c r="EZ15" i="3"/>
  <c r="EZ16" i="3"/>
  <c r="EZ4" i="3"/>
  <c r="EZ6" i="3"/>
  <c r="EZ5" i="3"/>
  <c r="EZ7" i="3"/>
  <c r="EZ9" i="3"/>
  <c r="EZ8" i="3"/>
  <c r="EZ10" i="3"/>
  <c r="EZ12" i="3"/>
  <c r="EZ11" i="3"/>
  <c r="EZ14" i="3"/>
  <c r="EZ13" i="3"/>
  <c r="EY3" i="3"/>
  <c r="FA2" i="3"/>
  <c r="FA17" i="3" l="1"/>
  <c r="FA19" i="3"/>
  <c r="FA20" i="3"/>
  <c r="FA18" i="3"/>
  <c r="FA21" i="3"/>
  <c r="FA23" i="3"/>
  <c r="FA22" i="3"/>
  <c r="FA24" i="3"/>
  <c r="FA25" i="3"/>
  <c r="FA26" i="3"/>
  <c r="FA29" i="3"/>
  <c r="FA28" i="3"/>
  <c r="FA27" i="3"/>
  <c r="FA15" i="3"/>
  <c r="FA16" i="3"/>
  <c r="FA4" i="3"/>
  <c r="FA5" i="3"/>
  <c r="FA6" i="3"/>
  <c r="FA7" i="3"/>
  <c r="FA9" i="3"/>
  <c r="FA8" i="3"/>
  <c r="FA10" i="3"/>
  <c r="FA12" i="3"/>
  <c r="FA11" i="3"/>
  <c r="FA14" i="3"/>
  <c r="FA13" i="3"/>
  <c r="EZ3" i="3"/>
  <c r="FB2" i="3"/>
  <c r="FB17" i="3" l="1"/>
  <c r="FB18" i="3"/>
  <c r="FB20" i="3"/>
  <c r="FB19" i="3"/>
  <c r="FB21" i="3"/>
  <c r="FB23" i="3"/>
  <c r="FB22" i="3"/>
  <c r="FB25" i="3"/>
  <c r="FB24" i="3"/>
  <c r="FB27" i="3"/>
  <c r="FB26" i="3"/>
  <c r="FB29" i="3"/>
  <c r="FB28" i="3"/>
  <c r="FB15" i="3"/>
  <c r="FB16" i="3"/>
  <c r="FB4" i="3"/>
  <c r="FB5" i="3"/>
  <c r="FB6" i="3"/>
  <c r="FB7" i="3"/>
  <c r="FB9" i="3"/>
  <c r="FB8" i="3"/>
  <c r="FB10" i="3"/>
  <c r="FB12" i="3"/>
  <c r="FB11" i="3"/>
  <c r="FB14" i="3"/>
  <c r="FB13" i="3"/>
  <c r="FA3" i="3"/>
  <c r="FC2" i="3"/>
  <c r="FC17" i="3" l="1"/>
  <c r="FC18" i="3"/>
  <c r="FC19" i="3"/>
  <c r="FC21" i="3"/>
  <c r="FC20" i="3"/>
  <c r="FC23" i="3"/>
  <c r="FC22" i="3"/>
  <c r="FC24" i="3"/>
  <c r="FC26" i="3"/>
  <c r="FC27" i="3"/>
  <c r="FC25" i="3"/>
  <c r="FC29" i="3"/>
  <c r="FC28" i="3"/>
  <c r="FC15" i="3"/>
  <c r="FC16" i="3"/>
  <c r="FC4" i="3"/>
  <c r="FC5" i="3"/>
  <c r="FC6" i="3"/>
  <c r="FC7" i="3"/>
  <c r="FC9" i="3"/>
  <c r="FC10" i="3"/>
  <c r="FC8" i="3"/>
  <c r="FC12" i="3"/>
  <c r="FC11" i="3"/>
  <c r="FC14" i="3"/>
  <c r="FC13" i="3"/>
  <c r="FB3" i="3"/>
  <c r="FD2" i="3"/>
  <c r="FD17" i="3" l="1"/>
  <c r="FD18" i="3"/>
  <c r="FD19" i="3"/>
  <c r="FD20" i="3"/>
  <c r="FD21" i="3"/>
  <c r="FD23" i="3"/>
  <c r="FD22" i="3"/>
  <c r="FD25" i="3"/>
  <c r="FD24" i="3"/>
  <c r="FD27" i="3"/>
  <c r="FD26" i="3"/>
  <c r="FD28" i="3"/>
  <c r="FD29" i="3"/>
  <c r="FD15" i="3"/>
  <c r="FD16" i="3"/>
  <c r="FD5" i="3"/>
  <c r="FD4" i="3"/>
  <c r="FD6" i="3"/>
  <c r="FD8" i="3"/>
  <c r="FD7" i="3"/>
  <c r="FD9" i="3"/>
  <c r="FD10" i="3"/>
  <c r="FD11" i="3"/>
  <c r="FD14" i="3"/>
  <c r="FD12" i="3"/>
  <c r="FD13" i="3"/>
  <c r="FC3" i="3"/>
  <c r="FE2" i="3"/>
  <c r="FE17" i="3" l="1"/>
  <c r="FE19" i="3"/>
  <c r="FE21" i="3"/>
  <c r="FE18" i="3"/>
  <c r="FE20" i="3"/>
  <c r="FE22" i="3"/>
  <c r="FE23" i="3"/>
  <c r="FE24" i="3"/>
  <c r="FE26" i="3"/>
  <c r="FE25" i="3"/>
  <c r="FE27" i="3"/>
  <c r="FE29" i="3"/>
  <c r="FE28" i="3"/>
  <c r="FE15" i="3"/>
  <c r="FE16" i="3"/>
  <c r="FE4" i="3"/>
  <c r="FE5" i="3"/>
  <c r="FE6" i="3"/>
  <c r="FE8" i="3"/>
  <c r="FE7" i="3"/>
  <c r="FE10" i="3"/>
  <c r="FE9" i="3"/>
  <c r="FE11" i="3"/>
  <c r="FE12" i="3"/>
  <c r="FE13" i="3"/>
  <c r="FE14" i="3"/>
  <c r="FD3" i="3"/>
  <c r="FF2" i="3"/>
  <c r="FF17" i="3" l="1"/>
  <c r="FF18" i="3"/>
  <c r="FF19" i="3"/>
  <c r="FF20" i="3"/>
  <c r="FF21" i="3"/>
  <c r="FF23" i="3"/>
  <c r="FF22" i="3"/>
  <c r="FF24" i="3"/>
  <c r="FF26" i="3"/>
  <c r="FF25" i="3"/>
  <c r="FF27" i="3"/>
  <c r="FF28" i="3"/>
  <c r="FF29" i="3"/>
  <c r="FF15" i="3"/>
  <c r="FF16" i="3"/>
  <c r="FF4" i="3"/>
  <c r="FF5" i="3"/>
  <c r="FF6" i="3"/>
  <c r="FF8" i="3"/>
  <c r="FF7" i="3"/>
  <c r="FF9" i="3"/>
  <c r="FF11" i="3"/>
  <c r="FF13" i="3"/>
  <c r="FF12" i="3"/>
  <c r="FF10" i="3"/>
  <c r="FF14" i="3"/>
  <c r="FE3" i="3"/>
  <c r="FG2" i="3"/>
  <c r="FG17" i="3" l="1"/>
  <c r="FG18" i="3"/>
  <c r="FG20" i="3"/>
  <c r="FG19" i="3"/>
  <c r="FG21" i="3"/>
  <c r="FG22" i="3"/>
  <c r="FG24" i="3"/>
  <c r="FG23" i="3"/>
  <c r="FG27" i="3"/>
  <c r="FG26" i="3"/>
  <c r="FG25" i="3"/>
  <c r="FG28" i="3"/>
  <c r="FG29" i="3"/>
  <c r="FG15" i="3"/>
  <c r="FG16" i="3"/>
  <c r="FG5" i="3"/>
  <c r="FG4" i="3"/>
  <c r="FG7" i="3"/>
  <c r="FG6" i="3"/>
  <c r="FG8" i="3"/>
  <c r="FG10" i="3"/>
  <c r="FG9" i="3"/>
  <c r="FG11" i="3"/>
  <c r="FG13" i="3"/>
  <c r="FG12" i="3"/>
  <c r="FG14" i="3"/>
  <c r="FF3" i="3"/>
  <c r="FH2" i="3"/>
  <c r="FH17" i="3" l="1"/>
  <c r="FH18" i="3"/>
  <c r="FH20" i="3"/>
  <c r="FH19" i="3"/>
  <c r="FH21" i="3"/>
  <c r="FH22" i="3"/>
  <c r="FH24" i="3"/>
  <c r="FH23" i="3"/>
  <c r="FH25" i="3"/>
  <c r="FH27" i="3"/>
  <c r="FH26" i="3"/>
  <c r="FH29" i="3"/>
  <c r="FH28" i="3"/>
  <c r="FH15" i="3"/>
  <c r="FH16" i="3"/>
  <c r="FH5" i="3"/>
  <c r="FH4" i="3"/>
  <c r="FH7" i="3"/>
  <c r="FH6" i="3"/>
  <c r="FH8" i="3"/>
  <c r="FH9" i="3"/>
  <c r="FH10" i="3"/>
  <c r="FH11" i="3"/>
  <c r="FH13" i="3"/>
  <c r="FH12" i="3"/>
  <c r="FH14" i="3"/>
  <c r="FG3" i="3"/>
  <c r="FI2" i="3"/>
  <c r="FI18" i="3" l="1"/>
  <c r="FI17" i="3"/>
  <c r="FI20" i="3"/>
  <c r="FI19" i="3"/>
  <c r="FI21" i="3"/>
  <c r="FI22" i="3"/>
  <c r="FI24" i="3"/>
  <c r="FI23" i="3"/>
  <c r="FI25" i="3"/>
  <c r="FI27" i="3"/>
  <c r="FI26" i="3"/>
  <c r="FI29" i="3"/>
  <c r="FI28" i="3"/>
  <c r="FI15" i="3"/>
  <c r="FI16" i="3"/>
  <c r="FI5" i="3"/>
  <c r="FI4" i="3"/>
  <c r="FI6" i="3"/>
  <c r="FI7" i="3"/>
  <c r="FI8" i="3"/>
  <c r="FI9" i="3"/>
  <c r="FI10" i="3"/>
  <c r="FI13" i="3"/>
  <c r="FI11" i="3"/>
  <c r="FI12" i="3"/>
  <c r="FI14" i="3"/>
  <c r="FH3" i="3"/>
  <c r="FI1" i="3"/>
  <c r="FJ2" i="3"/>
  <c r="FJ17" i="3" l="1"/>
  <c r="FJ18" i="3"/>
  <c r="FJ20" i="3"/>
  <c r="FJ19" i="3"/>
  <c r="FJ21" i="3"/>
  <c r="FJ22" i="3"/>
  <c r="FJ24" i="3"/>
  <c r="FJ23" i="3"/>
  <c r="FJ25" i="3"/>
  <c r="FJ27" i="3"/>
  <c r="FJ26" i="3"/>
  <c r="FJ28" i="3"/>
  <c r="FJ29" i="3"/>
  <c r="FJ15" i="3"/>
  <c r="FJ16" i="3"/>
  <c r="FJ5" i="3"/>
  <c r="FJ4" i="3"/>
  <c r="FJ7" i="3"/>
  <c r="FJ6" i="3"/>
  <c r="FJ8" i="3"/>
  <c r="FJ11" i="3"/>
  <c r="FJ9" i="3"/>
  <c r="FJ10" i="3"/>
  <c r="FJ13" i="3"/>
  <c r="FJ12" i="3"/>
  <c r="FJ14" i="3"/>
  <c r="FK2" i="3"/>
  <c r="FI3" i="3"/>
  <c r="FK17" i="3" l="1"/>
  <c r="FK18" i="3"/>
  <c r="FK19" i="3"/>
  <c r="FK20" i="3"/>
  <c r="FK21" i="3"/>
  <c r="FK22" i="3"/>
  <c r="FK24" i="3"/>
  <c r="FK23" i="3"/>
  <c r="FK25" i="3"/>
  <c r="FK26" i="3"/>
  <c r="FK28" i="3"/>
  <c r="FK27" i="3"/>
  <c r="FK29" i="3"/>
  <c r="FK15" i="3"/>
  <c r="FK16" i="3"/>
  <c r="FK4" i="3"/>
  <c r="FK5" i="3"/>
  <c r="FK7" i="3"/>
  <c r="FK6" i="3"/>
  <c r="FK8" i="3"/>
  <c r="FK11" i="3"/>
  <c r="FK9" i="3"/>
  <c r="FK10" i="3"/>
  <c r="FK13" i="3"/>
  <c r="FK12" i="3"/>
  <c r="FK14" i="3"/>
  <c r="FJ3" i="3"/>
  <c r="FL2" i="3"/>
  <c r="FL17" i="3" l="1"/>
  <c r="FL18" i="3"/>
  <c r="FL20" i="3"/>
  <c r="FL19" i="3"/>
  <c r="FL21" i="3"/>
  <c r="FL22" i="3"/>
  <c r="FL23" i="3"/>
  <c r="FL25" i="3"/>
  <c r="FL26" i="3"/>
  <c r="FL24" i="3"/>
  <c r="FL28" i="3"/>
  <c r="FL27" i="3"/>
  <c r="FL29" i="3"/>
  <c r="FL15" i="3"/>
  <c r="FL16" i="3"/>
  <c r="FL4" i="3"/>
  <c r="FL5" i="3"/>
  <c r="FL7" i="3"/>
  <c r="FL6" i="3"/>
  <c r="FL8" i="3"/>
  <c r="FL11" i="3"/>
  <c r="FL9" i="3"/>
  <c r="FL10" i="3"/>
  <c r="FL13" i="3"/>
  <c r="FL12" i="3"/>
  <c r="FL14" i="3"/>
  <c r="FK3" i="3"/>
  <c r="FM2" i="3"/>
  <c r="FM17" i="3" l="1"/>
  <c r="FM18" i="3"/>
  <c r="FM20" i="3"/>
  <c r="FM19" i="3"/>
  <c r="FM21" i="3"/>
  <c r="FM22" i="3"/>
  <c r="FM23" i="3"/>
  <c r="FM24" i="3"/>
  <c r="FM25" i="3"/>
  <c r="FM26" i="3"/>
  <c r="FM28" i="3"/>
  <c r="FM27" i="3"/>
  <c r="FM29" i="3"/>
  <c r="FM15" i="3"/>
  <c r="FM16" i="3"/>
  <c r="FM4" i="3"/>
  <c r="FM5" i="3"/>
  <c r="FM7" i="3"/>
  <c r="FM6" i="3"/>
  <c r="FM8" i="3"/>
  <c r="FM10" i="3"/>
  <c r="FM11" i="3"/>
  <c r="FM9" i="3"/>
  <c r="FM13" i="3"/>
  <c r="FM12" i="3"/>
  <c r="FM14" i="3"/>
  <c r="FL3" i="3"/>
  <c r="FN2" i="3"/>
  <c r="FN17" i="3" l="1"/>
  <c r="FN18" i="3"/>
  <c r="FN19" i="3"/>
  <c r="FN20" i="3"/>
  <c r="FN21" i="3"/>
  <c r="FN22" i="3"/>
  <c r="FN24" i="3"/>
  <c r="FN25" i="3"/>
  <c r="FN23" i="3"/>
  <c r="FN26" i="3"/>
  <c r="FN28" i="3"/>
  <c r="FN29" i="3"/>
  <c r="FN27" i="3"/>
  <c r="FN15" i="3"/>
  <c r="FN16" i="3"/>
  <c r="FN5" i="3"/>
  <c r="FN4" i="3"/>
  <c r="FN6" i="3"/>
  <c r="FN7" i="3"/>
  <c r="FN9" i="3"/>
  <c r="FN8" i="3"/>
  <c r="FN10" i="3"/>
  <c r="FN12" i="3"/>
  <c r="FN11" i="3"/>
  <c r="FN13" i="3"/>
  <c r="FN14" i="3"/>
  <c r="FM3" i="3"/>
  <c r="FO2" i="3"/>
  <c r="FO17" i="3" l="1"/>
  <c r="FO18" i="3"/>
  <c r="FO19" i="3"/>
  <c r="FO21" i="3"/>
  <c r="FO22" i="3"/>
  <c r="FO20" i="3"/>
  <c r="FO24" i="3"/>
  <c r="FO25" i="3"/>
  <c r="FO23" i="3"/>
  <c r="FO26" i="3"/>
  <c r="FO28" i="3"/>
  <c r="FO29" i="3"/>
  <c r="FO27" i="3"/>
  <c r="FO15" i="3"/>
  <c r="FO16" i="3"/>
  <c r="FO4" i="3"/>
  <c r="FO5" i="3"/>
  <c r="FO6" i="3"/>
  <c r="FO7" i="3"/>
  <c r="FO9" i="3"/>
  <c r="FO8" i="3"/>
  <c r="FO10" i="3"/>
  <c r="FO12" i="3"/>
  <c r="FO11" i="3"/>
  <c r="FO13" i="3"/>
  <c r="FO14" i="3"/>
  <c r="FN3" i="3"/>
  <c r="FP2" i="3"/>
  <c r="FP17" i="3" l="1"/>
  <c r="FP18" i="3"/>
  <c r="FP19" i="3"/>
  <c r="FP21" i="3"/>
  <c r="FP20" i="3"/>
  <c r="FP22" i="3"/>
  <c r="FP24" i="3"/>
  <c r="FP25" i="3"/>
  <c r="FP23" i="3"/>
  <c r="FP27" i="3"/>
  <c r="FP26" i="3"/>
  <c r="FP28" i="3"/>
  <c r="FP29" i="3"/>
  <c r="FP15" i="3"/>
  <c r="FP16" i="3"/>
  <c r="FP4" i="3"/>
  <c r="FP5" i="3"/>
  <c r="FP6" i="3"/>
  <c r="FP9" i="3"/>
  <c r="FP8" i="3"/>
  <c r="FP7" i="3"/>
  <c r="FP10" i="3"/>
  <c r="FP12" i="3"/>
  <c r="FP11" i="3"/>
  <c r="FP13" i="3"/>
  <c r="FP14" i="3"/>
  <c r="FO3" i="3"/>
  <c r="FQ2" i="3"/>
  <c r="FQ17" i="3" l="1"/>
  <c r="FQ19" i="3"/>
  <c r="FQ20" i="3"/>
  <c r="FQ18" i="3"/>
  <c r="FQ21" i="3"/>
  <c r="FQ22" i="3"/>
  <c r="FQ24" i="3"/>
  <c r="FQ25" i="3"/>
  <c r="FQ23" i="3"/>
  <c r="FQ26" i="3"/>
  <c r="FQ27" i="3"/>
  <c r="FQ29" i="3"/>
  <c r="FQ28" i="3"/>
  <c r="FQ15" i="3"/>
  <c r="FQ16" i="3"/>
  <c r="FQ4" i="3"/>
  <c r="FQ6" i="3"/>
  <c r="FQ5" i="3"/>
  <c r="FQ9" i="3"/>
  <c r="FQ8" i="3"/>
  <c r="FQ7" i="3"/>
  <c r="FQ10" i="3"/>
  <c r="FQ11" i="3"/>
  <c r="FQ12" i="3"/>
  <c r="FQ13" i="3"/>
  <c r="FQ14" i="3"/>
  <c r="FP3" i="3"/>
  <c r="FR2" i="3"/>
  <c r="FR17" i="3" l="1"/>
  <c r="FR18" i="3"/>
  <c r="FR19" i="3"/>
  <c r="FR20" i="3"/>
  <c r="FR23" i="3"/>
  <c r="FR21" i="3"/>
  <c r="FR22" i="3"/>
  <c r="FR24" i="3"/>
  <c r="FR25" i="3"/>
  <c r="FR26" i="3"/>
  <c r="FR27" i="3"/>
  <c r="FR29" i="3"/>
  <c r="FR28" i="3"/>
  <c r="FR15" i="3"/>
  <c r="FR16" i="3"/>
  <c r="FR4" i="3"/>
  <c r="FR6" i="3"/>
  <c r="FR5" i="3"/>
  <c r="FR9" i="3"/>
  <c r="FR8" i="3"/>
  <c r="FR10" i="3"/>
  <c r="FR7" i="3"/>
  <c r="FR11" i="3"/>
  <c r="FR12" i="3"/>
  <c r="FR13" i="3"/>
  <c r="FR14" i="3"/>
  <c r="FQ3" i="3"/>
  <c r="FS2" i="3"/>
  <c r="FS17" i="3" l="1"/>
  <c r="FS18" i="3"/>
  <c r="FS19" i="3"/>
  <c r="FS21" i="3"/>
  <c r="FS20" i="3"/>
  <c r="FS23" i="3"/>
  <c r="FS22" i="3"/>
  <c r="FS24" i="3"/>
  <c r="FS25" i="3"/>
  <c r="FS26" i="3"/>
  <c r="FS27" i="3"/>
  <c r="FS29" i="3"/>
  <c r="FS28" i="3"/>
  <c r="FS15" i="3"/>
  <c r="FS16" i="3"/>
  <c r="FS4" i="3"/>
  <c r="FS6" i="3"/>
  <c r="FS5" i="3"/>
  <c r="FS9" i="3"/>
  <c r="FS8" i="3"/>
  <c r="FS7" i="3"/>
  <c r="FS10" i="3"/>
  <c r="FS11" i="3"/>
  <c r="FS12" i="3"/>
  <c r="FS14" i="3"/>
  <c r="FS13" i="3"/>
  <c r="FR3" i="3"/>
  <c r="FT2" i="3"/>
  <c r="FT17" i="3" l="1"/>
  <c r="FT19" i="3"/>
  <c r="FT18" i="3"/>
  <c r="FT21" i="3"/>
  <c r="FT20" i="3"/>
  <c r="FT23" i="3"/>
  <c r="FT22" i="3"/>
  <c r="FT24" i="3"/>
  <c r="FT25" i="3"/>
  <c r="FT26" i="3"/>
  <c r="FT28" i="3"/>
  <c r="FT29" i="3"/>
  <c r="FT27" i="3"/>
  <c r="FT15" i="3"/>
  <c r="FT16" i="3"/>
  <c r="FT4" i="3"/>
  <c r="FT5" i="3"/>
  <c r="FT8" i="3"/>
  <c r="FT6" i="3"/>
  <c r="FT9" i="3"/>
  <c r="FT7" i="3"/>
  <c r="FT10" i="3"/>
  <c r="FT11" i="3"/>
  <c r="FT14" i="3"/>
  <c r="FT12" i="3"/>
  <c r="FT13" i="3"/>
  <c r="FS3" i="3"/>
  <c r="FU2" i="3"/>
  <c r="FU17" i="3" l="1"/>
  <c r="FU18" i="3"/>
  <c r="FU19" i="3"/>
  <c r="FU21" i="3"/>
  <c r="FU22" i="3"/>
  <c r="FU20" i="3"/>
  <c r="FU23" i="3"/>
  <c r="FU26" i="3"/>
  <c r="FU24" i="3"/>
  <c r="FU25" i="3"/>
  <c r="FU29" i="3"/>
  <c r="FU28" i="3"/>
  <c r="FU27" i="3"/>
  <c r="FU15" i="3"/>
  <c r="FU16" i="3"/>
  <c r="FU4" i="3"/>
  <c r="FU6" i="3"/>
  <c r="FU5" i="3"/>
  <c r="FU8" i="3"/>
  <c r="FU7" i="3"/>
  <c r="FU9" i="3"/>
  <c r="FU10" i="3"/>
  <c r="FU11" i="3"/>
  <c r="FU12" i="3"/>
  <c r="FU13" i="3"/>
  <c r="FU14" i="3"/>
  <c r="FT3" i="3"/>
  <c r="FU1" i="3"/>
  <c r="FV2" i="3"/>
  <c r="FV17" i="3" l="1"/>
  <c r="FV19" i="3"/>
  <c r="FV18" i="3"/>
  <c r="FV20" i="3"/>
  <c r="FV21" i="3"/>
  <c r="FV23" i="3"/>
  <c r="FV22" i="3"/>
  <c r="FV24" i="3"/>
  <c r="FV25" i="3"/>
  <c r="FV26" i="3"/>
  <c r="FV28" i="3"/>
  <c r="FV29" i="3"/>
  <c r="FV27" i="3"/>
  <c r="FV15" i="3"/>
  <c r="FV16" i="3"/>
  <c r="FV5" i="3"/>
  <c r="FV4" i="3"/>
  <c r="FV7" i="3"/>
  <c r="FV8" i="3"/>
  <c r="FV6" i="3"/>
  <c r="FV9" i="3"/>
  <c r="FV11" i="3"/>
  <c r="FV10" i="3"/>
  <c r="FV13" i="3"/>
  <c r="FV12" i="3"/>
  <c r="FV14" i="3"/>
  <c r="FW2" i="3"/>
  <c r="FU3" i="3"/>
  <c r="FW17" i="3" l="1"/>
  <c r="FW18" i="3"/>
  <c r="FW19" i="3"/>
  <c r="FW21" i="3"/>
  <c r="FW22" i="3"/>
  <c r="FW20" i="3"/>
  <c r="FW24" i="3"/>
  <c r="FW23" i="3"/>
  <c r="FW26" i="3"/>
  <c r="FW27" i="3"/>
  <c r="FW25" i="3"/>
  <c r="FW28" i="3"/>
  <c r="FW29" i="3"/>
  <c r="FW15" i="3"/>
  <c r="FW16" i="3"/>
  <c r="FW4" i="3"/>
  <c r="FW6" i="3"/>
  <c r="FW7" i="3"/>
  <c r="FW5" i="3"/>
  <c r="FW8" i="3"/>
  <c r="FW9" i="3"/>
  <c r="FW11" i="3"/>
  <c r="FW10" i="3"/>
  <c r="FW13" i="3"/>
  <c r="FW12" i="3"/>
  <c r="FW14" i="3"/>
  <c r="FV3" i="3"/>
  <c r="FX2" i="3"/>
  <c r="FX17" i="3" l="1"/>
  <c r="FX18" i="3"/>
  <c r="FX20" i="3"/>
  <c r="FX19" i="3"/>
  <c r="FX21" i="3"/>
  <c r="FX22" i="3"/>
  <c r="FX24" i="3"/>
  <c r="FX23" i="3"/>
  <c r="FX25" i="3"/>
  <c r="FX26" i="3"/>
  <c r="FX27" i="3"/>
  <c r="FX29" i="3"/>
  <c r="FX28" i="3"/>
  <c r="FX15" i="3"/>
  <c r="FX16" i="3"/>
  <c r="FX5" i="3"/>
  <c r="FX4" i="3"/>
  <c r="FX6" i="3"/>
  <c r="FX7" i="3"/>
  <c r="FX8" i="3"/>
  <c r="FX9" i="3"/>
  <c r="FX11" i="3"/>
  <c r="FX10" i="3"/>
  <c r="FX12" i="3"/>
  <c r="FX13" i="3"/>
  <c r="FX14" i="3"/>
  <c r="FW3" i="3"/>
  <c r="FY2" i="3"/>
  <c r="FY18" i="3" l="1"/>
  <c r="FY17" i="3"/>
  <c r="FY19" i="3"/>
  <c r="FY20" i="3"/>
  <c r="FY22" i="3"/>
  <c r="FY21" i="3"/>
  <c r="FY24" i="3"/>
  <c r="FY23" i="3"/>
  <c r="FY25" i="3"/>
  <c r="FY26" i="3"/>
  <c r="FY27" i="3"/>
  <c r="FY28" i="3"/>
  <c r="FY29" i="3"/>
  <c r="FY15" i="3"/>
  <c r="FY16" i="3"/>
  <c r="FY5" i="3"/>
  <c r="FY4" i="3"/>
  <c r="FY6" i="3"/>
  <c r="FY7" i="3"/>
  <c r="FY8" i="3"/>
  <c r="FY9" i="3"/>
  <c r="FY11" i="3"/>
  <c r="FY10" i="3"/>
  <c r="FY12" i="3"/>
  <c r="FY13" i="3"/>
  <c r="FY14" i="3"/>
  <c r="FX3" i="3"/>
  <c r="FZ2" i="3"/>
  <c r="FZ17" i="3" l="1"/>
  <c r="FZ18" i="3"/>
  <c r="FZ19" i="3"/>
  <c r="FZ20" i="3"/>
  <c r="FZ22" i="3"/>
  <c r="FZ21" i="3"/>
  <c r="FZ24" i="3"/>
  <c r="FZ23" i="3"/>
  <c r="FZ26" i="3"/>
  <c r="FZ27" i="3"/>
  <c r="FZ28" i="3"/>
  <c r="FZ25" i="3"/>
  <c r="FZ29" i="3"/>
  <c r="FZ15" i="3"/>
  <c r="FZ16" i="3"/>
  <c r="FZ4" i="3"/>
  <c r="FZ6" i="3"/>
  <c r="FZ7" i="3"/>
  <c r="FZ5" i="3"/>
  <c r="FZ8" i="3"/>
  <c r="FZ11" i="3"/>
  <c r="FZ9" i="3"/>
  <c r="FZ10" i="3"/>
  <c r="FZ12" i="3"/>
  <c r="FZ13" i="3"/>
  <c r="FZ14" i="3"/>
  <c r="FY3" i="3"/>
  <c r="GA2" i="3"/>
  <c r="GA17" i="3" l="1"/>
  <c r="GA18" i="3"/>
  <c r="GA19" i="3"/>
  <c r="GA20" i="3"/>
  <c r="GA21" i="3"/>
  <c r="GA22" i="3"/>
  <c r="GA24" i="3"/>
  <c r="GA23" i="3"/>
  <c r="GA25" i="3"/>
  <c r="GA26" i="3"/>
  <c r="GA27" i="3"/>
  <c r="GA28" i="3"/>
  <c r="GA29" i="3"/>
  <c r="GA15" i="3"/>
  <c r="GA16" i="3"/>
  <c r="GA4" i="3"/>
  <c r="GA5" i="3"/>
  <c r="GA6" i="3"/>
  <c r="GA7" i="3"/>
  <c r="GA8" i="3"/>
  <c r="GA11" i="3"/>
  <c r="GA9" i="3"/>
  <c r="GA10" i="3"/>
  <c r="GA12" i="3"/>
  <c r="GA13" i="3"/>
  <c r="GA14" i="3"/>
  <c r="FZ3" i="3"/>
  <c r="GB2" i="3"/>
  <c r="GB17" i="3" l="1"/>
  <c r="GB20" i="3"/>
  <c r="GB19" i="3"/>
  <c r="GB18" i="3"/>
  <c r="GB21" i="3"/>
  <c r="GB23" i="3"/>
  <c r="GB25" i="3"/>
  <c r="GB22" i="3"/>
  <c r="GB24" i="3"/>
  <c r="GB26" i="3"/>
  <c r="GB27" i="3"/>
  <c r="GB28" i="3"/>
  <c r="GB29" i="3"/>
  <c r="GB15" i="3"/>
  <c r="GB16" i="3"/>
  <c r="GB4" i="3"/>
  <c r="GB5" i="3"/>
  <c r="GB6" i="3"/>
  <c r="GB7" i="3"/>
  <c r="GB8" i="3"/>
  <c r="GB11" i="3"/>
  <c r="GB9" i="3"/>
  <c r="GB10" i="3"/>
  <c r="GB12" i="3"/>
  <c r="GB13" i="3"/>
  <c r="GB14" i="3"/>
  <c r="GC2" i="3"/>
  <c r="GA3" i="3"/>
  <c r="GC17" i="3" l="1"/>
  <c r="GC18" i="3"/>
  <c r="GC20" i="3"/>
  <c r="GC19" i="3"/>
  <c r="GC21" i="3"/>
  <c r="GC22" i="3"/>
  <c r="GC23" i="3"/>
  <c r="GC25" i="3"/>
  <c r="GC26" i="3"/>
  <c r="GC24" i="3"/>
  <c r="GC27" i="3"/>
  <c r="GC28" i="3"/>
  <c r="GC29" i="3"/>
  <c r="GC15" i="3"/>
  <c r="GC16" i="3"/>
  <c r="GC5" i="3"/>
  <c r="GC4" i="3"/>
  <c r="GC6" i="3"/>
  <c r="GC7" i="3"/>
  <c r="GC10" i="3"/>
  <c r="GC8" i="3"/>
  <c r="GC11" i="3"/>
  <c r="GC9" i="3"/>
  <c r="GC12" i="3"/>
  <c r="GC13" i="3"/>
  <c r="GC14" i="3"/>
  <c r="GB3" i="3"/>
  <c r="GD2" i="3"/>
  <c r="GD17" i="3" l="1"/>
  <c r="GD18" i="3"/>
  <c r="GD19" i="3"/>
  <c r="GD20" i="3"/>
  <c r="GD21" i="3"/>
  <c r="GD22" i="3"/>
  <c r="GD23" i="3"/>
  <c r="GD25" i="3"/>
  <c r="GD24" i="3"/>
  <c r="GD26" i="3"/>
  <c r="GD27" i="3"/>
  <c r="GD28" i="3"/>
  <c r="GD29" i="3"/>
  <c r="GD15" i="3"/>
  <c r="GD16" i="3"/>
  <c r="GD5" i="3"/>
  <c r="GD4" i="3"/>
  <c r="GD6" i="3"/>
  <c r="GD7" i="3"/>
  <c r="GD8" i="3"/>
  <c r="GD9" i="3"/>
  <c r="GD10" i="3"/>
  <c r="GD12" i="3"/>
  <c r="GD11" i="3"/>
  <c r="GD13" i="3"/>
  <c r="GD14" i="3"/>
  <c r="GC3" i="3"/>
  <c r="GE2" i="3"/>
  <c r="GE17" i="3" l="1"/>
  <c r="GE18" i="3"/>
  <c r="GE19" i="3"/>
  <c r="GE20" i="3"/>
  <c r="GE21" i="3"/>
  <c r="GE22" i="3"/>
  <c r="GE25" i="3"/>
  <c r="GE26" i="3"/>
  <c r="GE23" i="3"/>
  <c r="GE24" i="3"/>
  <c r="GE27" i="3"/>
  <c r="GE28" i="3"/>
  <c r="GE29" i="3"/>
  <c r="GE15" i="3"/>
  <c r="GE16" i="3"/>
  <c r="GE4" i="3"/>
  <c r="GE5" i="3"/>
  <c r="GE6" i="3"/>
  <c r="GE7" i="3"/>
  <c r="GE8" i="3"/>
  <c r="GE9" i="3"/>
  <c r="GE10" i="3"/>
  <c r="GE12" i="3"/>
  <c r="GE11" i="3"/>
  <c r="GE13" i="3"/>
  <c r="GE14" i="3"/>
  <c r="GD3" i="3"/>
  <c r="GF2" i="3"/>
  <c r="GF17" i="3" l="1"/>
  <c r="GF18" i="3"/>
  <c r="GF19" i="3"/>
  <c r="GF21" i="3"/>
  <c r="GF20" i="3"/>
  <c r="GF22" i="3"/>
  <c r="GF24" i="3"/>
  <c r="GF23" i="3"/>
  <c r="GF26" i="3"/>
  <c r="GF27" i="3"/>
  <c r="GF28" i="3"/>
  <c r="GF25" i="3"/>
  <c r="GF29" i="3"/>
  <c r="GF15" i="3"/>
  <c r="GF16" i="3"/>
  <c r="GF5" i="3"/>
  <c r="GF4" i="3"/>
  <c r="GF6" i="3"/>
  <c r="GF7" i="3"/>
  <c r="GF8" i="3"/>
  <c r="GF9" i="3"/>
  <c r="GF10" i="3"/>
  <c r="GF12" i="3"/>
  <c r="GF11" i="3"/>
  <c r="GF14" i="3"/>
  <c r="GF13" i="3"/>
  <c r="GE3" i="3"/>
  <c r="GG2" i="3"/>
  <c r="GG17" i="3" l="1"/>
  <c r="GG19" i="3"/>
  <c r="GG18" i="3"/>
  <c r="GG20" i="3"/>
  <c r="GG21" i="3"/>
  <c r="GG22" i="3"/>
  <c r="GG24" i="3"/>
  <c r="GG25" i="3"/>
  <c r="GG23" i="3"/>
  <c r="GG27" i="3"/>
  <c r="GG26" i="3"/>
  <c r="GG29" i="3"/>
  <c r="GG28" i="3"/>
  <c r="GG15" i="3"/>
  <c r="GG16" i="3"/>
  <c r="GG4" i="3"/>
  <c r="GG6" i="3"/>
  <c r="GG5" i="3"/>
  <c r="GG7" i="3"/>
  <c r="GG8" i="3"/>
  <c r="GG9" i="3"/>
  <c r="GG10" i="3"/>
  <c r="GG12" i="3"/>
  <c r="GG11" i="3"/>
  <c r="GG14" i="3"/>
  <c r="GG13" i="3"/>
  <c r="GF3" i="3"/>
  <c r="GH2" i="3"/>
  <c r="GG1" i="3"/>
  <c r="GH17" i="3" l="1"/>
  <c r="GH18" i="3"/>
  <c r="GH20" i="3"/>
  <c r="GH19" i="3"/>
  <c r="GH23" i="3"/>
  <c r="GH21" i="3"/>
  <c r="GH22" i="3"/>
  <c r="GH24" i="3"/>
  <c r="GH25" i="3"/>
  <c r="GH27" i="3"/>
  <c r="GH26" i="3"/>
  <c r="GH29" i="3"/>
  <c r="GH28" i="3"/>
  <c r="GH15" i="3"/>
  <c r="GH16" i="3"/>
  <c r="GH4" i="3"/>
  <c r="GH6" i="3"/>
  <c r="GH5" i="3"/>
  <c r="GH7" i="3"/>
  <c r="GH8" i="3"/>
  <c r="GH9" i="3"/>
  <c r="GH10" i="3"/>
  <c r="GH11" i="3"/>
  <c r="GH12" i="3"/>
  <c r="GH14" i="3"/>
  <c r="GH13" i="3"/>
  <c r="GG3" i="3"/>
  <c r="GI2" i="3"/>
  <c r="GI17" i="3" l="1"/>
  <c r="GI18" i="3"/>
  <c r="GI19" i="3"/>
  <c r="GI20" i="3"/>
  <c r="GI21" i="3"/>
  <c r="GI22" i="3"/>
  <c r="GI23" i="3"/>
  <c r="GI24" i="3"/>
  <c r="GI27" i="3"/>
  <c r="GI25" i="3"/>
  <c r="GI29" i="3"/>
  <c r="GI26" i="3"/>
  <c r="GI28" i="3"/>
  <c r="GI15" i="3"/>
  <c r="GI16" i="3"/>
  <c r="GI4" i="3"/>
  <c r="GI6" i="3"/>
  <c r="GI5" i="3"/>
  <c r="GI7" i="3"/>
  <c r="GI8" i="3"/>
  <c r="GI9" i="3"/>
  <c r="GI10" i="3"/>
  <c r="GI12" i="3"/>
  <c r="GI11" i="3"/>
  <c r="GI14" i="3"/>
  <c r="GI13" i="3"/>
  <c r="GJ2" i="3"/>
  <c r="GH3" i="3"/>
  <c r="GJ17" i="3" l="1"/>
  <c r="GJ19" i="3"/>
  <c r="GJ18" i="3"/>
  <c r="GJ21" i="3"/>
  <c r="GJ20" i="3"/>
  <c r="GJ23" i="3"/>
  <c r="GJ22" i="3"/>
  <c r="GJ24" i="3"/>
  <c r="GJ25" i="3"/>
  <c r="GJ28" i="3"/>
  <c r="GJ29" i="3"/>
  <c r="GJ26" i="3"/>
  <c r="GJ27" i="3"/>
  <c r="GJ15" i="3"/>
  <c r="GJ16" i="3"/>
  <c r="GJ4" i="3"/>
  <c r="GJ5" i="3"/>
  <c r="GJ6" i="3"/>
  <c r="GJ8" i="3"/>
  <c r="GJ7" i="3"/>
  <c r="GJ9" i="3"/>
  <c r="GJ10" i="3"/>
  <c r="GJ12" i="3"/>
  <c r="GJ11" i="3"/>
  <c r="GJ14" i="3"/>
  <c r="GJ13" i="3"/>
  <c r="GI3" i="3"/>
  <c r="GK2" i="3"/>
  <c r="GK17" i="3" l="1"/>
  <c r="GK18" i="3"/>
  <c r="GK19" i="3"/>
  <c r="GK21" i="3"/>
  <c r="GK20" i="3"/>
  <c r="GK22" i="3"/>
  <c r="GK23" i="3"/>
  <c r="GK26" i="3"/>
  <c r="GK24" i="3"/>
  <c r="GK25" i="3"/>
  <c r="GK29" i="3"/>
  <c r="GK28" i="3"/>
  <c r="GK27" i="3"/>
  <c r="GK15" i="3"/>
  <c r="GK16" i="3"/>
  <c r="GK4" i="3"/>
  <c r="GK6" i="3"/>
  <c r="GK5" i="3"/>
  <c r="GK8" i="3"/>
  <c r="GK7" i="3"/>
  <c r="GK10" i="3"/>
  <c r="GK11" i="3"/>
  <c r="GK9" i="3"/>
  <c r="GK12" i="3"/>
  <c r="GK14" i="3"/>
  <c r="GK13" i="3"/>
  <c r="GJ3" i="3"/>
  <c r="GL2" i="3"/>
  <c r="GL17" i="3" l="1"/>
  <c r="GL19" i="3"/>
  <c r="GL20" i="3"/>
  <c r="GL18" i="3"/>
  <c r="GL21" i="3"/>
  <c r="GL23" i="3"/>
  <c r="GL22" i="3"/>
  <c r="GL24" i="3"/>
  <c r="GL26" i="3"/>
  <c r="GL25" i="3"/>
  <c r="GL27" i="3"/>
  <c r="GL28" i="3"/>
  <c r="GL29" i="3"/>
  <c r="GL15" i="3"/>
  <c r="GL16" i="3"/>
  <c r="GL4" i="3"/>
  <c r="GL5" i="3"/>
  <c r="GL8" i="3"/>
  <c r="GL6" i="3"/>
  <c r="GL7" i="3"/>
  <c r="GL9" i="3"/>
  <c r="GL11" i="3"/>
  <c r="GL10" i="3"/>
  <c r="GL13" i="3"/>
  <c r="GL12" i="3"/>
  <c r="GL14" i="3"/>
  <c r="GK3" i="3"/>
  <c r="GM2" i="3"/>
  <c r="GM17" i="3" l="1"/>
  <c r="GM18" i="3"/>
  <c r="GM19" i="3"/>
  <c r="GM20" i="3"/>
  <c r="GM22" i="3"/>
  <c r="GM21" i="3"/>
  <c r="GM24" i="3"/>
  <c r="GM23" i="3"/>
  <c r="GM25" i="3"/>
  <c r="GM27" i="3"/>
  <c r="GM26" i="3"/>
  <c r="GM28" i="3"/>
  <c r="GM29" i="3"/>
  <c r="GM15" i="3"/>
  <c r="GM16" i="3"/>
  <c r="GM4" i="3"/>
  <c r="GM5" i="3"/>
  <c r="GM7" i="3"/>
  <c r="GM8" i="3"/>
  <c r="GM6" i="3"/>
  <c r="GM9" i="3"/>
  <c r="GM11" i="3"/>
  <c r="GM13" i="3"/>
  <c r="GM12" i="3"/>
  <c r="GM10" i="3"/>
  <c r="GM14" i="3"/>
  <c r="GL3" i="3"/>
  <c r="GN2" i="3"/>
  <c r="GN17" i="3" l="1"/>
  <c r="GN18" i="3"/>
  <c r="GN19" i="3"/>
  <c r="GN21" i="3"/>
  <c r="GN20" i="3"/>
  <c r="GN22" i="3"/>
  <c r="GN24" i="3"/>
  <c r="GN23" i="3"/>
  <c r="GN25" i="3"/>
  <c r="GN26" i="3"/>
  <c r="GN27" i="3"/>
  <c r="GN29" i="3"/>
  <c r="GN28" i="3"/>
  <c r="GN15" i="3"/>
  <c r="GN16" i="3"/>
  <c r="GN5" i="3"/>
  <c r="GN4" i="3"/>
  <c r="GN7" i="3"/>
  <c r="GN6" i="3"/>
  <c r="GN8" i="3"/>
  <c r="GN9" i="3"/>
  <c r="GN11" i="3"/>
  <c r="GN10" i="3"/>
  <c r="GN13" i="3"/>
  <c r="GN12" i="3"/>
  <c r="GN14" i="3"/>
  <c r="GM3" i="3"/>
  <c r="GO2" i="3"/>
  <c r="GO18" i="3" l="1"/>
  <c r="GO17" i="3"/>
  <c r="GO19" i="3"/>
  <c r="GO20" i="3"/>
  <c r="GO22" i="3"/>
  <c r="GO21" i="3"/>
  <c r="GO23" i="3"/>
  <c r="GO25" i="3"/>
  <c r="GO24" i="3"/>
  <c r="GO26" i="3"/>
  <c r="GO27" i="3"/>
  <c r="GO29" i="3"/>
  <c r="GO28" i="3"/>
  <c r="GO15" i="3"/>
  <c r="GO16" i="3"/>
  <c r="GO5" i="3"/>
  <c r="GO4" i="3"/>
  <c r="GO6" i="3"/>
  <c r="GO7" i="3"/>
  <c r="GO8" i="3"/>
  <c r="GO9" i="3"/>
  <c r="GO10" i="3"/>
  <c r="GO11" i="3"/>
  <c r="GO13" i="3"/>
  <c r="GO12" i="3"/>
  <c r="GO14" i="3"/>
  <c r="GN3" i="3"/>
  <c r="GP2" i="3"/>
  <c r="GP17" i="3" l="1"/>
  <c r="GP18" i="3"/>
  <c r="GP19" i="3"/>
  <c r="GP21" i="3"/>
  <c r="GP20" i="3"/>
  <c r="GP22" i="3"/>
  <c r="GP24" i="3"/>
  <c r="GP23" i="3"/>
  <c r="GP25" i="3"/>
  <c r="GP26" i="3"/>
  <c r="GP27" i="3"/>
  <c r="GP28" i="3"/>
  <c r="GP29" i="3"/>
  <c r="GP15" i="3"/>
  <c r="GP16" i="3"/>
  <c r="GP5" i="3"/>
  <c r="GP4" i="3"/>
  <c r="GP7" i="3"/>
  <c r="GP6" i="3"/>
  <c r="GP8" i="3"/>
  <c r="GP11" i="3"/>
  <c r="GP9" i="3"/>
  <c r="GP10" i="3"/>
  <c r="GP13" i="3"/>
  <c r="GP12" i="3"/>
  <c r="GP14" i="3"/>
  <c r="GO3" i="3"/>
  <c r="GQ2" i="3"/>
  <c r="GQ17" i="3" l="1"/>
  <c r="GQ18" i="3"/>
  <c r="GQ19" i="3"/>
  <c r="GQ21" i="3"/>
  <c r="GQ20" i="3"/>
  <c r="GQ22" i="3"/>
  <c r="GQ24" i="3"/>
  <c r="GQ23" i="3"/>
  <c r="GQ25" i="3"/>
  <c r="GQ26" i="3"/>
  <c r="GQ28" i="3"/>
  <c r="GQ27" i="3"/>
  <c r="GQ29" i="3"/>
  <c r="GQ15" i="3"/>
  <c r="GQ16" i="3"/>
  <c r="GQ4" i="3"/>
  <c r="GQ5" i="3"/>
  <c r="GQ6" i="3"/>
  <c r="GQ7" i="3"/>
  <c r="GQ8" i="3"/>
  <c r="GQ11" i="3"/>
  <c r="GQ9" i="3"/>
  <c r="GQ10" i="3"/>
  <c r="GQ13" i="3"/>
  <c r="GQ12" i="3"/>
  <c r="GQ14" i="3"/>
  <c r="GR2" i="3"/>
  <c r="GP3" i="3"/>
  <c r="GR17" i="3" l="1"/>
  <c r="GR20" i="3"/>
  <c r="GR18" i="3"/>
  <c r="GR19" i="3"/>
  <c r="GR21" i="3"/>
  <c r="GR22" i="3"/>
  <c r="GR23" i="3"/>
  <c r="GR25" i="3"/>
  <c r="GR24" i="3"/>
  <c r="GR26" i="3"/>
  <c r="GR28" i="3"/>
  <c r="GR27" i="3"/>
  <c r="GR29" i="3"/>
  <c r="GR15" i="3"/>
  <c r="GR16" i="3"/>
  <c r="GR4" i="3"/>
  <c r="GR5" i="3"/>
  <c r="GR6" i="3"/>
  <c r="GR7" i="3"/>
  <c r="GR8" i="3"/>
  <c r="GR11" i="3"/>
  <c r="GR9" i="3"/>
  <c r="GR10" i="3"/>
  <c r="GR13" i="3"/>
  <c r="GR12" i="3"/>
  <c r="GR14" i="3"/>
  <c r="GQ3" i="3"/>
  <c r="GS2" i="3"/>
  <c r="GS17" i="3" l="1"/>
  <c r="GS18" i="3"/>
  <c r="GS20" i="3"/>
  <c r="GS19" i="3"/>
  <c r="GS22" i="3"/>
  <c r="GS21" i="3"/>
  <c r="GS23" i="3"/>
  <c r="GS25" i="3"/>
  <c r="GS24" i="3"/>
  <c r="GS26" i="3"/>
  <c r="GS28" i="3"/>
  <c r="GS27" i="3"/>
  <c r="GS29" i="3"/>
  <c r="GS15" i="3"/>
  <c r="GS16" i="3"/>
  <c r="GS5" i="3"/>
  <c r="GS4" i="3"/>
  <c r="GS6" i="3"/>
  <c r="GS7" i="3"/>
  <c r="GS8" i="3"/>
  <c r="GS10" i="3"/>
  <c r="GS9" i="3"/>
  <c r="GS11" i="3"/>
  <c r="GS12" i="3"/>
  <c r="GS13" i="3"/>
  <c r="GS14" i="3"/>
  <c r="GR3" i="3"/>
  <c r="GT2" i="3"/>
  <c r="GS1" i="3"/>
  <c r="GT17" i="3" l="1"/>
  <c r="GT18" i="3"/>
  <c r="GT20" i="3"/>
  <c r="GT19" i="3"/>
  <c r="GT21" i="3"/>
  <c r="GT22" i="3"/>
  <c r="GT23" i="3"/>
  <c r="GT25" i="3"/>
  <c r="GT24" i="3"/>
  <c r="GT26" i="3"/>
  <c r="GT28" i="3"/>
  <c r="GT27" i="3"/>
  <c r="GT29" i="3"/>
  <c r="GT15" i="3"/>
  <c r="GT16" i="3"/>
  <c r="GT5" i="3"/>
  <c r="GT4" i="3"/>
  <c r="GT6" i="3"/>
  <c r="GT9" i="3"/>
  <c r="GT7" i="3"/>
  <c r="GT8" i="3"/>
  <c r="GT10" i="3"/>
  <c r="GT12" i="3"/>
  <c r="GT11" i="3"/>
  <c r="GT13" i="3"/>
  <c r="GT14" i="3"/>
  <c r="GS3" i="3"/>
  <c r="GU2" i="3"/>
  <c r="GU17" i="3" l="1"/>
  <c r="GU18" i="3"/>
  <c r="GU19" i="3"/>
  <c r="GU20" i="3"/>
  <c r="GU22" i="3"/>
  <c r="GU21" i="3"/>
  <c r="GU23" i="3"/>
  <c r="GU25" i="3"/>
  <c r="GU24" i="3"/>
  <c r="GU26" i="3"/>
  <c r="GU28" i="3"/>
  <c r="GU27" i="3"/>
  <c r="GU29" i="3"/>
  <c r="GU15" i="3"/>
  <c r="GU16" i="3"/>
  <c r="GU4" i="3"/>
  <c r="GU6" i="3"/>
  <c r="GU5" i="3"/>
  <c r="GU9" i="3"/>
  <c r="GU7" i="3"/>
  <c r="GU10" i="3"/>
  <c r="GU8" i="3"/>
  <c r="GU12" i="3"/>
  <c r="GU11" i="3"/>
  <c r="GU13" i="3"/>
  <c r="GU14" i="3"/>
  <c r="GV2" i="3"/>
  <c r="GT3" i="3"/>
  <c r="GV17" i="3" l="1"/>
  <c r="GV18" i="3"/>
  <c r="GV21" i="3"/>
  <c r="GV20" i="3"/>
  <c r="GV19" i="3"/>
  <c r="GV22" i="3"/>
  <c r="GV23" i="3"/>
  <c r="GV25" i="3"/>
  <c r="GV26" i="3"/>
  <c r="GV27" i="3"/>
  <c r="GV24" i="3"/>
  <c r="GV28" i="3"/>
  <c r="GV29" i="3"/>
  <c r="GV15" i="3"/>
  <c r="GV16" i="3"/>
  <c r="GV4" i="3"/>
  <c r="GV6" i="3"/>
  <c r="GV5" i="3"/>
  <c r="GV7" i="3"/>
  <c r="GV9" i="3"/>
  <c r="GV8" i="3"/>
  <c r="GV10" i="3"/>
  <c r="GV12" i="3"/>
  <c r="GV11" i="3"/>
  <c r="GV14" i="3"/>
  <c r="GV13" i="3"/>
  <c r="GU3" i="3"/>
  <c r="GW2" i="3"/>
  <c r="GW17" i="3" l="1"/>
  <c r="GW18" i="3"/>
  <c r="GW19" i="3"/>
  <c r="GW20" i="3"/>
  <c r="GW21" i="3"/>
  <c r="GW22" i="3"/>
  <c r="GW24" i="3"/>
  <c r="GW25" i="3"/>
  <c r="GW26" i="3"/>
  <c r="GW27" i="3"/>
  <c r="GW23" i="3"/>
  <c r="GW28" i="3"/>
  <c r="GW29" i="3"/>
  <c r="GW15" i="3"/>
  <c r="GW16" i="3"/>
  <c r="GW4" i="3"/>
  <c r="GW6" i="3"/>
  <c r="GW5" i="3"/>
  <c r="GW7" i="3"/>
  <c r="GW9" i="3"/>
  <c r="GW8" i="3"/>
  <c r="GW10" i="3"/>
  <c r="GW12" i="3"/>
  <c r="GW11" i="3"/>
  <c r="GW13" i="3"/>
  <c r="GW14" i="3"/>
  <c r="GV3" i="3"/>
  <c r="GX2" i="3"/>
  <c r="GX17" i="3" l="1"/>
  <c r="GX18" i="3"/>
  <c r="GX19" i="3"/>
  <c r="GX20" i="3"/>
  <c r="GX21" i="3"/>
  <c r="GX23" i="3"/>
  <c r="GX22" i="3"/>
  <c r="GX25" i="3"/>
  <c r="GX24" i="3"/>
  <c r="GX26" i="3"/>
  <c r="GX27" i="3"/>
  <c r="GX29" i="3"/>
  <c r="GX28" i="3"/>
  <c r="GX15" i="3"/>
  <c r="GX16" i="3"/>
  <c r="GX6" i="3"/>
  <c r="GX4" i="3"/>
  <c r="GX7" i="3"/>
  <c r="GX5" i="3"/>
  <c r="GX8" i="3"/>
  <c r="GX9" i="3"/>
  <c r="GX10" i="3"/>
  <c r="GX11" i="3"/>
  <c r="GX12" i="3"/>
  <c r="GX13" i="3"/>
  <c r="GX14" i="3"/>
  <c r="GW3" i="3"/>
  <c r="GY2" i="3"/>
  <c r="GY17" i="3" l="1"/>
  <c r="GY18" i="3"/>
  <c r="GY19" i="3"/>
  <c r="GY20" i="3"/>
  <c r="GY21" i="3"/>
  <c r="GY23" i="3"/>
  <c r="GY22" i="3"/>
  <c r="GY25" i="3"/>
  <c r="GY26" i="3"/>
  <c r="GY27" i="3"/>
  <c r="GY24" i="3"/>
  <c r="GY29" i="3"/>
  <c r="GY28" i="3"/>
  <c r="GY15" i="3"/>
  <c r="GY16" i="3"/>
  <c r="GY4" i="3"/>
  <c r="GY6" i="3"/>
  <c r="GY5" i="3"/>
  <c r="GY7" i="3"/>
  <c r="GY8" i="3"/>
  <c r="GY9" i="3"/>
  <c r="GY10" i="3"/>
  <c r="GY12" i="3"/>
  <c r="GY13" i="3"/>
  <c r="GY14" i="3"/>
  <c r="GY11" i="3"/>
  <c r="GZ2" i="3"/>
  <c r="GX3" i="3"/>
  <c r="GZ17" i="3" l="1"/>
  <c r="GZ19" i="3"/>
  <c r="GZ18" i="3"/>
  <c r="GZ20" i="3"/>
  <c r="GZ21" i="3"/>
  <c r="GZ23" i="3"/>
  <c r="GZ22" i="3"/>
  <c r="GZ24" i="3"/>
  <c r="GZ25" i="3"/>
  <c r="GZ26" i="3"/>
  <c r="GZ27" i="3"/>
  <c r="GZ28" i="3"/>
  <c r="GZ29" i="3"/>
  <c r="GZ15" i="3"/>
  <c r="GZ16" i="3"/>
  <c r="GZ4" i="3"/>
  <c r="GZ5" i="3"/>
  <c r="GZ6" i="3"/>
  <c r="GZ8" i="3"/>
  <c r="GZ7" i="3"/>
  <c r="GZ9" i="3"/>
  <c r="GZ10" i="3"/>
  <c r="GZ12" i="3"/>
  <c r="GZ13" i="3"/>
  <c r="GZ14" i="3"/>
  <c r="GZ11" i="3"/>
  <c r="GY3" i="3"/>
  <c r="HA2" i="3"/>
  <c r="HA17" i="3" l="1"/>
  <c r="HA18" i="3"/>
  <c r="HA19" i="3"/>
  <c r="HA20" i="3"/>
  <c r="HA21" i="3"/>
  <c r="HA22" i="3"/>
  <c r="HA23" i="3"/>
  <c r="HA26" i="3"/>
  <c r="HA25" i="3"/>
  <c r="HA24" i="3"/>
  <c r="HA27" i="3"/>
  <c r="HA29" i="3"/>
  <c r="HA28" i="3"/>
  <c r="HA15" i="3"/>
  <c r="HA16" i="3"/>
  <c r="HA4" i="3"/>
  <c r="HA5" i="3"/>
  <c r="HA6" i="3"/>
  <c r="HA8" i="3"/>
  <c r="HA7" i="3"/>
  <c r="HA9" i="3"/>
  <c r="HA10" i="3"/>
  <c r="HA11" i="3"/>
  <c r="HA12" i="3"/>
  <c r="HA13" i="3"/>
  <c r="HA14" i="3"/>
  <c r="GZ3" i="3"/>
  <c r="HB2" i="3"/>
  <c r="HB17" i="3" l="1"/>
  <c r="HB18" i="3"/>
  <c r="HB19" i="3"/>
  <c r="HB20" i="3"/>
  <c r="HB21" i="3"/>
  <c r="HB23" i="3"/>
  <c r="HB22" i="3"/>
  <c r="HB24" i="3"/>
  <c r="HB25" i="3"/>
  <c r="HB26" i="3"/>
  <c r="HB27" i="3"/>
  <c r="HB28" i="3"/>
  <c r="HB29" i="3"/>
  <c r="HB15" i="3"/>
  <c r="HB16" i="3"/>
  <c r="HB4" i="3"/>
  <c r="HB5" i="3"/>
  <c r="HB6" i="3"/>
  <c r="HB8" i="3"/>
  <c r="HB7" i="3"/>
  <c r="HB9" i="3"/>
  <c r="HB10" i="3"/>
  <c r="HB11" i="3"/>
  <c r="HB13" i="3"/>
  <c r="HB12" i="3"/>
  <c r="HB14" i="3"/>
  <c r="HA3" i="3"/>
  <c r="HC2" i="3"/>
  <c r="HC17" i="3" l="1"/>
  <c r="HC18" i="3"/>
  <c r="HC20" i="3"/>
  <c r="HC19" i="3"/>
  <c r="HC22" i="3"/>
  <c r="HC21" i="3"/>
  <c r="HC24" i="3"/>
  <c r="HC23" i="3"/>
  <c r="HC27" i="3"/>
  <c r="HC25" i="3"/>
  <c r="HC26" i="3"/>
  <c r="HC29" i="3"/>
  <c r="HC28" i="3"/>
  <c r="HC15" i="3"/>
  <c r="HC16" i="3"/>
  <c r="HC4" i="3"/>
  <c r="HC5" i="3"/>
  <c r="HC7" i="3"/>
  <c r="HC6" i="3"/>
  <c r="HC8" i="3"/>
  <c r="HC9" i="3"/>
  <c r="HC10" i="3"/>
  <c r="HC11" i="3"/>
  <c r="HC13" i="3"/>
  <c r="HC12" i="3"/>
  <c r="HC14" i="3"/>
  <c r="HB3" i="3"/>
  <c r="HD2" i="3"/>
  <c r="HD17" i="3" l="1"/>
  <c r="HD18" i="3"/>
  <c r="HD20" i="3"/>
  <c r="HD22" i="3"/>
  <c r="HD21" i="3"/>
  <c r="HD19" i="3"/>
  <c r="HD24" i="3"/>
  <c r="HD23" i="3"/>
  <c r="HD25" i="3"/>
  <c r="HD27" i="3"/>
  <c r="HD29" i="3"/>
  <c r="HD26" i="3"/>
  <c r="HD28" i="3"/>
  <c r="HD15" i="3"/>
  <c r="HD16" i="3"/>
  <c r="HD5" i="3"/>
  <c r="HD4" i="3"/>
  <c r="HD7" i="3"/>
  <c r="HD6" i="3"/>
  <c r="HD8" i="3"/>
  <c r="HD9" i="3"/>
  <c r="HD11" i="3"/>
  <c r="HD10" i="3"/>
  <c r="HD13" i="3"/>
  <c r="HD12" i="3"/>
  <c r="HD14" i="3"/>
  <c r="HC3" i="3"/>
  <c r="HE2" i="3"/>
  <c r="HE18" i="3" l="1"/>
  <c r="HE17" i="3"/>
  <c r="HE19" i="3"/>
  <c r="HE22" i="3"/>
  <c r="HE21" i="3"/>
  <c r="HE20" i="3"/>
  <c r="HE23" i="3"/>
  <c r="HE24" i="3"/>
  <c r="HE25" i="3"/>
  <c r="HE26" i="3"/>
  <c r="HE27" i="3"/>
  <c r="HE28" i="3"/>
  <c r="HE29" i="3"/>
  <c r="HE15" i="3"/>
  <c r="HE16" i="3"/>
  <c r="HE5" i="3"/>
  <c r="HE4" i="3"/>
  <c r="HE6" i="3"/>
  <c r="HE8" i="3"/>
  <c r="HE7" i="3"/>
  <c r="HE11" i="3"/>
  <c r="HE10" i="3"/>
  <c r="HE9" i="3"/>
  <c r="HE13" i="3"/>
  <c r="HE12" i="3"/>
  <c r="HE14" i="3"/>
  <c r="HD3" i="3"/>
  <c r="HF2" i="3"/>
  <c r="HE1" i="3"/>
  <c r="HF17" i="3" l="1"/>
  <c r="HF18" i="3"/>
  <c r="HF19" i="3"/>
  <c r="HF20" i="3"/>
  <c r="HF22" i="3"/>
  <c r="HF21" i="3"/>
  <c r="HF24" i="3"/>
  <c r="HF23" i="3"/>
  <c r="HF26" i="3"/>
  <c r="HF27" i="3"/>
  <c r="HF25" i="3"/>
  <c r="HF28" i="3"/>
  <c r="HF29" i="3"/>
  <c r="HF15" i="3"/>
  <c r="HF16" i="3"/>
  <c r="HF4" i="3"/>
  <c r="HF5" i="3"/>
  <c r="HF7" i="3"/>
  <c r="HF8" i="3"/>
  <c r="HF6" i="3"/>
  <c r="HF11" i="3"/>
  <c r="HF9" i="3"/>
  <c r="HF10" i="3"/>
  <c r="HF13" i="3"/>
  <c r="HF12" i="3"/>
  <c r="HF14" i="3"/>
  <c r="HG2" i="3"/>
  <c r="HE3" i="3"/>
  <c r="HG17" i="3" l="1"/>
  <c r="HG18" i="3"/>
  <c r="HG19" i="3"/>
  <c r="HG21" i="3"/>
  <c r="HG20" i="3"/>
  <c r="HG22" i="3"/>
  <c r="HG24" i="3"/>
  <c r="HG23" i="3"/>
  <c r="HG25" i="3"/>
  <c r="HG26" i="3"/>
  <c r="HG28" i="3"/>
  <c r="HG27" i="3"/>
  <c r="HG29" i="3"/>
  <c r="HG15" i="3"/>
  <c r="HG16" i="3"/>
  <c r="HG4" i="3"/>
  <c r="HG5" i="3"/>
  <c r="HG7" i="3"/>
  <c r="HG6" i="3"/>
  <c r="HG8" i="3"/>
  <c r="HG11" i="3"/>
  <c r="HG10" i="3"/>
  <c r="HG9" i="3"/>
  <c r="HG13" i="3"/>
  <c r="HG12" i="3"/>
  <c r="HG14" i="3"/>
  <c r="HF3" i="3"/>
  <c r="HH2" i="3"/>
  <c r="HH17" i="3" l="1"/>
  <c r="HH18" i="3"/>
  <c r="HH20" i="3"/>
  <c r="HH19" i="3"/>
  <c r="HH21" i="3"/>
  <c r="HH23" i="3"/>
  <c r="HH25" i="3"/>
  <c r="HH22" i="3"/>
  <c r="HH26" i="3"/>
  <c r="HH28" i="3"/>
  <c r="HH24" i="3"/>
  <c r="HH27" i="3"/>
  <c r="HH29" i="3"/>
  <c r="HH15" i="3"/>
  <c r="HH16" i="3"/>
  <c r="HH4" i="3"/>
  <c r="HH5" i="3"/>
  <c r="HH7" i="3"/>
  <c r="HH8" i="3"/>
  <c r="HH6" i="3"/>
  <c r="HH11" i="3"/>
  <c r="HH10" i="3"/>
  <c r="HH9" i="3"/>
  <c r="HH13" i="3"/>
  <c r="HH12" i="3"/>
  <c r="HH14" i="3"/>
  <c r="HG3" i="3"/>
  <c r="HI2" i="3"/>
  <c r="HI17" i="3" l="1"/>
  <c r="HI18" i="3"/>
  <c r="HI20" i="3"/>
  <c r="HI19" i="3"/>
  <c r="HI21" i="3"/>
  <c r="HI22" i="3"/>
  <c r="HI23" i="3"/>
  <c r="HI24" i="3"/>
  <c r="HI25" i="3"/>
  <c r="HI26" i="3"/>
  <c r="HI28" i="3"/>
  <c r="HI27" i="3"/>
  <c r="HI29" i="3"/>
  <c r="HI15" i="3"/>
  <c r="HI16" i="3"/>
  <c r="HI4" i="3"/>
  <c r="HI5" i="3"/>
  <c r="HI6" i="3"/>
  <c r="HI7" i="3"/>
  <c r="HI8" i="3"/>
  <c r="HI9" i="3"/>
  <c r="HI10" i="3"/>
  <c r="HI11" i="3"/>
  <c r="HI13" i="3"/>
  <c r="HI12" i="3"/>
  <c r="HI14" i="3"/>
  <c r="HH3" i="3"/>
  <c r="HJ2" i="3"/>
  <c r="HJ17" i="3" l="1"/>
  <c r="HJ18" i="3"/>
  <c r="HJ19" i="3"/>
  <c r="HJ21" i="3"/>
  <c r="HJ20" i="3"/>
  <c r="HJ22" i="3"/>
  <c r="HJ23" i="3"/>
  <c r="HJ24" i="3"/>
  <c r="HJ25" i="3"/>
  <c r="HJ26" i="3"/>
  <c r="HJ28" i="3"/>
  <c r="HJ27" i="3"/>
  <c r="HJ29" i="3"/>
  <c r="HJ15" i="3"/>
  <c r="HJ16" i="3"/>
  <c r="HJ4" i="3"/>
  <c r="HJ5" i="3"/>
  <c r="HJ6" i="3"/>
  <c r="HJ7" i="3"/>
  <c r="HJ9" i="3"/>
  <c r="HJ8" i="3"/>
  <c r="HJ10" i="3"/>
  <c r="HJ12" i="3"/>
  <c r="HJ11" i="3"/>
  <c r="HJ13" i="3"/>
  <c r="HJ14" i="3"/>
  <c r="HK2" i="3"/>
  <c r="HI3" i="3"/>
  <c r="HK17" i="3" l="1"/>
  <c r="HK18" i="3"/>
  <c r="HK19" i="3"/>
  <c r="HK21" i="3"/>
  <c r="HK20" i="3"/>
  <c r="HK22" i="3"/>
  <c r="HK23" i="3"/>
  <c r="HK24" i="3"/>
  <c r="HK25" i="3"/>
  <c r="HK26" i="3"/>
  <c r="HK28" i="3"/>
  <c r="HK27" i="3"/>
  <c r="HK29" i="3"/>
  <c r="HK15" i="3"/>
  <c r="HK16" i="3"/>
  <c r="HK5" i="3"/>
  <c r="HK4" i="3"/>
  <c r="HK6" i="3"/>
  <c r="HK9" i="3"/>
  <c r="HK7" i="3"/>
  <c r="HK8" i="3"/>
  <c r="HK10" i="3"/>
  <c r="HK12" i="3"/>
  <c r="HK11" i="3"/>
  <c r="HK13" i="3"/>
  <c r="HK14" i="3"/>
  <c r="HJ3" i="3"/>
  <c r="HL2" i="3"/>
  <c r="HL17" i="3" l="1"/>
  <c r="HL18" i="3"/>
  <c r="HL21" i="3"/>
  <c r="HL19" i="3"/>
  <c r="HL20" i="3"/>
  <c r="HL22" i="3"/>
  <c r="HL23" i="3"/>
  <c r="HL24" i="3"/>
  <c r="HL26" i="3"/>
  <c r="HL25" i="3"/>
  <c r="HL27" i="3"/>
  <c r="HL28" i="3"/>
  <c r="HL29" i="3"/>
  <c r="HL15" i="3"/>
  <c r="HL16" i="3"/>
  <c r="HL5" i="3"/>
  <c r="HL4" i="3"/>
  <c r="HL6" i="3"/>
  <c r="HL9" i="3"/>
  <c r="HL7" i="3"/>
  <c r="HL8" i="3"/>
  <c r="HL10" i="3"/>
  <c r="HL12" i="3"/>
  <c r="HL11" i="3"/>
  <c r="HL14" i="3"/>
  <c r="HL13" i="3"/>
  <c r="HK3" i="3"/>
  <c r="HM2" i="3"/>
  <c r="HM17" i="3" l="1"/>
  <c r="HM19" i="3"/>
  <c r="HM18" i="3"/>
  <c r="HM20" i="3"/>
  <c r="HM21" i="3"/>
  <c r="HM22" i="3"/>
  <c r="HM24" i="3"/>
  <c r="HM23" i="3"/>
  <c r="HM25" i="3"/>
  <c r="HM26" i="3"/>
  <c r="HM27" i="3"/>
  <c r="HM28" i="3"/>
  <c r="HM29" i="3"/>
  <c r="HM15" i="3"/>
  <c r="HM16" i="3"/>
  <c r="HM4" i="3"/>
  <c r="HM6" i="3"/>
  <c r="HM5" i="3"/>
  <c r="HM9" i="3"/>
  <c r="HM7" i="3"/>
  <c r="HM8" i="3"/>
  <c r="HM10" i="3"/>
  <c r="HM12" i="3"/>
  <c r="HM11" i="3"/>
  <c r="HM14" i="3"/>
  <c r="HM13" i="3"/>
  <c r="HL3" i="3"/>
  <c r="HN2" i="3"/>
  <c r="HN17" i="3" l="1"/>
  <c r="HN18" i="3"/>
  <c r="HN20" i="3"/>
  <c r="HN19" i="3"/>
  <c r="HN23" i="3"/>
  <c r="HN21" i="3"/>
  <c r="HN22" i="3"/>
  <c r="HN24" i="3"/>
  <c r="HN25" i="3"/>
  <c r="HN26" i="3"/>
  <c r="HN27" i="3"/>
  <c r="HN28" i="3"/>
  <c r="HN29" i="3"/>
  <c r="HN15" i="3"/>
  <c r="HN16" i="3"/>
  <c r="HN4" i="3"/>
  <c r="HN6" i="3"/>
  <c r="HN5" i="3"/>
  <c r="HN9" i="3"/>
  <c r="HN7" i="3"/>
  <c r="HN8" i="3"/>
  <c r="HN10" i="3"/>
  <c r="HN11" i="3"/>
  <c r="HN12" i="3"/>
  <c r="HN14" i="3"/>
  <c r="HN13" i="3"/>
  <c r="HM3" i="3"/>
  <c r="HO2" i="3"/>
  <c r="HO17" i="3" l="1"/>
  <c r="HO18" i="3"/>
  <c r="HO19" i="3"/>
  <c r="HO20" i="3"/>
  <c r="HO21" i="3"/>
  <c r="HO22" i="3"/>
  <c r="HO23" i="3"/>
  <c r="HO24" i="3"/>
  <c r="HO26" i="3"/>
  <c r="HO25" i="3"/>
  <c r="HO29" i="3"/>
  <c r="HO28" i="3"/>
  <c r="HO27" i="3"/>
  <c r="HO15" i="3"/>
  <c r="HO16" i="3"/>
  <c r="HO4" i="3"/>
  <c r="HO6" i="3"/>
  <c r="HO5" i="3"/>
  <c r="HO7" i="3"/>
  <c r="HO9" i="3"/>
  <c r="HO8" i="3"/>
  <c r="HO10" i="3"/>
  <c r="HO11" i="3"/>
  <c r="HO12" i="3"/>
  <c r="HO14" i="3"/>
  <c r="HO13" i="3"/>
  <c r="HN3" i="3"/>
  <c r="HP2" i="3"/>
  <c r="HP17" i="3" l="1"/>
  <c r="HP19" i="3"/>
  <c r="HP18" i="3"/>
  <c r="HP20" i="3"/>
  <c r="HP21" i="3"/>
  <c r="HP22" i="3"/>
  <c r="HP23" i="3"/>
  <c r="HP24" i="3"/>
  <c r="HP26" i="3"/>
  <c r="HP28" i="3"/>
  <c r="HP25" i="3"/>
  <c r="HP29" i="3"/>
  <c r="HP27" i="3"/>
  <c r="HP15" i="3"/>
  <c r="HP16" i="3"/>
  <c r="HP4" i="3"/>
  <c r="HP5" i="3"/>
  <c r="HP6" i="3"/>
  <c r="HP8" i="3"/>
  <c r="HP9" i="3"/>
  <c r="HP7" i="3"/>
  <c r="HP10" i="3"/>
  <c r="HP11" i="3"/>
  <c r="HP14" i="3"/>
  <c r="HP12" i="3"/>
  <c r="HP13" i="3"/>
  <c r="HO3" i="3"/>
  <c r="HQ2" i="3"/>
  <c r="HQ17" i="3" l="1"/>
  <c r="HQ18" i="3"/>
  <c r="HQ19" i="3"/>
  <c r="HQ21" i="3"/>
  <c r="HQ20" i="3"/>
  <c r="HQ22" i="3"/>
  <c r="HQ26" i="3"/>
  <c r="HQ23" i="3"/>
  <c r="HQ24" i="3"/>
  <c r="HQ29" i="3"/>
  <c r="HQ28" i="3"/>
  <c r="HQ25" i="3"/>
  <c r="HQ27" i="3"/>
  <c r="HQ15" i="3"/>
  <c r="HQ16" i="3"/>
  <c r="HQ4" i="3"/>
  <c r="HQ5" i="3"/>
  <c r="HQ6" i="3"/>
  <c r="HQ7" i="3"/>
  <c r="HQ8" i="3"/>
  <c r="HQ9" i="3"/>
  <c r="HQ10" i="3"/>
  <c r="HQ11" i="3"/>
  <c r="HQ14" i="3"/>
  <c r="HQ12" i="3"/>
  <c r="HQ13" i="3"/>
  <c r="HP3" i="3"/>
  <c r="HR2" i="3"/>
  <c r="HQ1" i="3"/>
  <c r="HR17" i="3" l="1"/>
  <c r="HR18" i="3"/>
  <c r="HR19" i="3"/>
  <c r="HR20" i="3"/>
  <c r="HR23" i="3"/>
  <c r="HR21" i="3"/>
  <c r="HR22" i="3"/>
  <c r="HR24" i="3"/>
  <c r="HR27" i="3"/>
  <c r="HR26" i="3"/>
  <c r="HR29" i="3"/>
  <c r="HR28" i="3"/>
  <c r="HR25" i="3"/>
  <c r="HR15" i="3"/>
  <c r="HR16" i="3"/>
  <c r="HR4" i="3"/>
  <c r="HR5" i="3"/>
  <c r="HR6" i="3"/>
  <c r="HR7" i="3"/>
  <c r="HR8" i="3"/>
  <c r="HR9" i="3"/>
  <c r="HR10" i="3"/>
  <c r="HR12" i="3"/>
  <c r="HR13" i="3"/>
  <c r="HR11" i="3"/>
  <c r="HR14" i="3"/>
  <c r="HS2" i="3"/>
  <c r="HQ3" i="3"/>
  <c r="HS17" i="3" l="1"/>
  <c r="HS18" i="3"/>
  <c r="HS19" i="3"/>
  <c r="HS20" i="3"/>
  <c r="HS22" i="3"/>
  <c r="HS24" i="3"/>
  <c r="HS23" i="3"/>
  <c r="HS21" i="3"/>
  <c r="HS25" i="3"/>
  <c r="HS27" i="3"/>
  <c r="HS26" i="3"/>
  <c r="HS29" i="3"/>
  <c r="HS28" i="3"/>
  <c r="HS15" i="3"/>
  <c r="HS16" i="3"/>
  <c r="HS4" i="3"/>
  <c r="HS7" i="3"/>
  <c r="HS5" i="3"/>
  <c r="HS6" i="3"/>
  <c r="HS8" i="3"/>
  <c r="HS9" i="3"/>
  <c r="HS10" i="3"/>
  <c r="HS12" i="3"/>
  <c r="HS13" i="3"/>
  <c r="HS11" i="3"/>
  <c r="HS14" i="3"/>
  <c r="HR3" i="3"/>
  <c r="HT2" i="3"/>
  <c r="HT17" i="3" l="1"/>
  <c r="HT18" i="3"/>
  <c r="HT19" i="3"/>
  <c r="HT20" i="3"/>
  <c r="HT22" i="3"/>
  <c r="HT21" i="3"/>
  <c r="HT24" i="3"/>
  <c r="HT23" i="3"/>
  <c r="HT25" i="3"/>
  <c r="HT27" i="3"/>
  <c r="HT26" i="3"/>
  <c r="HT29" i="3"/>
  <c r="HT28" i="3"/>
  <c r="HT15" i="3"/>
  <c r="HT16" i="3"/>
  <c r="HT5" i="3"/>
  <c r="HT4" i="3"/>
  <c r="HT7" i="3"/>
  <c r="HT6" i="3"/>
  <c r="HT8" i="3"/>
  <c r="HT9" i="3"/>
  <c r="HT10" i="3"/>
  <c r="HT11" i="3"/>
  <c r="HT12" i="3"/>
  <c r="HT13" i="3"/>
  <c r="HT14" i="3"/>
  <c r="HS3" i="3"/>
  <c r="HU2" i="3"/>
  <c r="HU18" i="3" l="1"/>
  <c r="HU17" i="3"/>
  <c r="HU19" i="3"/>
  <c r="HU20" i="3"/>
  <c r="HU22" i="3"/>
  <c r="HU23" i="3"/>
  <c r="HU21" i="3"/>
  <c r="HU25" i="3"/>
  <c r="HU24" i="3"/>
  <c r="HU27" i="3"/>
  <c r="HU26" i="3"/>
  <c r="HU29" i="3"/>
  <c r="HU28" i="3"/>
  <c r="HU15" i="3"/>
  <c r="HU16" i="3"/>
  <c r="HU5" i="3"/>
  <c r="HU4" i="3"/>
  <c r="HU6" i="3"/>
  <c r="HU7" i="3"/>
  <c r="HU8" i="3"/>
  <c r="HU9" i="3"/>
  <c r="HU10" i="3"/>
  <c r="HU12" i="3"/>
  <c r="HU13" i="3"/>
  <c r="HU11" i="3"/>
  <c r="HU14" i="3"/>
  <c r="HT3" i="3"/>
  <c r="HV2" i="3"/>
  <c r="HV17" i="3" l="1"/>
  <c r="HV18" i="3"/>
  <c r="HV19" i="3"/>
  <c r="HV20" i="3"/>
  <c r="HV21" i="3"/>
  <c r="HV22" i="3"/>
  <c r="HV24" i="3"/>
  <c r="HV23" i="3"/>
  <c r="HV26" i="3"/>
  <c r="HV27" i="3"/>
  <c r="HV28" i="3"/>
  <c r="HV29" i="3"/>
  <c r="HV25" i="3"/>
  <c r="HV15" i="3"/>
  <c r="HV16" i="3"/>
  <c r="HV4" i="3"/>
  <c r="HV5" i="3"/>
  <c r="HV7" i="3"/>
  <c r="HV6" i="3"/>
  <c r="HV8" i="3"/>
  <c r="HV11" i="3"/>
  <c r="HV9" i="3"/>
  <c r="HV10" i="3"/>
  <c r="HV12" i="3"/>
  <c r="HV13" i="3"/>
  <c r="HV14" i="3"/>
  <c r="HU3" i="3"/>
  <c r="HW2" i="3"/>
  <c r="HW17" i="3" l="1"/>
  <c r="HW18" i="3"/>
  <c r="HW19" i="3"/>
  <c r="HW20" i="3"/>
  <c r="HW21" i="3"/>
  <c r="HW22" i="3"/>
  <c r="HW24" i="3"/>
  <c r="HW23" i="3"/>
  <c r="HW25" i="3"/>
  <c r="HW26" i="3"/>
  <c r="HW28" i="3"/>
  <c r="HW27" i="3"/>
  <c r="HW29" i="3"/>
  <c r="HW15" i="3"/>
  <c r="HW16" i="3"/>
  <c r="HW4" i="3"/>
  <c r="HW5" i="3"/>
  <c r="HW7" i="3"/>
  <c r="HW6" i="3"/>
  <c r="HW8" i="3"/>
  <c r="HW11" i="3"/>
  <c r="HW9" i="3"/>
  <c r="HW10" i="3"/>
  <c r="HW12" i="3"/>
  <c r="HW13" i="3"/>
  <c r="HW14" i="3"/>
  <c r="HV3" i="3"/>
  <c r="HX2" i="3"/>
  <c r="HX17" i="3" l="1"/>
  <c r="HX18" i="3"/>
  <c r="HX20" i="3"/>
  <c r="HX19" i="3"/>
  <c r="HX21" i="3"/>
  <c r="HX23" i="3"/>
  <c r="HX22" i="3"/>
  <c r="HX25" i="3"/>
  <c r="HX24" i="3"/>
  <c r="HX26" i="3"/>
  <c r="HX28" i="3"/>
  <c r="HX27" i="3"/>
  <c r="HX29" i="3"/>
  <c r="HX15" i="3"/>
  <c r="HX16" i="3"/>
  <c r="HX4" i="3"/>
  <c r="HX5" i="3"/>
  <c r="HX7" i="3"/>
  <c r="HX6" i="3"/>
  <c r="HX8" i="3"/>
  <c r="HX11" i="3"/>
  <c r="HX9" i="3"/>
  <c r="HX10" i="3"/>
  <c r="HX12" i="3"/>
  <c r="HX13" i="3"/>
  <c r="HX14" i="3"/>
  <c r="HW3" i="3"/>
  <c r="HY2" i="3"/>
  <c r="HY17" i="3" l="1"/>
  <c r="HY18" i="3"/>
  <c r="HY19" i="3"/>
  <c r="HY21" i="3"/>
  <c r="HY22" i="3"/>
  <c r="HY23" i="3"/>
  <c r="HY20" i="3"/>
  <c r="HY25" i="3"/>
  <c r="HY24" i="3"/>
  <c r="HY26" i="3"/>
  <c r="HY28" i="3"/>
  <c r="HY27" i="3"/>
  <c r="HY29" i="3"/>
  <c r="HY15" i="3"/>
  <c r="HY16" i="3"/>
  <c r="HY4" i="3"/>
  <c r="HY5" i="3"/>
  <c r="HY6" i="3"/>
  <c r="HY7" i="3"/>
  <c r="HY8" i="3"/>
  <c r="HY10" i="3"/>
  <c r="HY9" i="3"/>
  <c r="HY11" i="3"/>
  <c r="HY12" i="3"/>
  <c r="HY13" i="3"/>
  <c r="HY14" i="3"/>
  <c r="HX3" i="3"/>
  <c r="HZ2" i="3"/>
  <c r="HZ17" i="3" l="1"/>
  <c r="HZ18" i="3"/>
  <c r="HZ19" i="3"/>
  <c r="HZ21" i="3"/>
  <c r="HZ20" i="3"/>
  <c r="HZ22" i="3"/>
  <c r="HZ23" i="3"/>
  <c r="HZ25" i="3"/>
  <c r="HZ24" i="3"/>
  <c r="HZ26" i="3"/>
  <c r="HZ28" i="3"/>
  <c r="HZ27" i="3"/>
  <c r="HZ29" i="3"/>
  <c r="HZ15" i="3"/>
  <c r="HZ16" i="3"/>
  <c r="HZ4" i="3"/>
  <c r="HZ5" i="3"/>
  <c r="HZ6" i="3"/>
  <c r="HZ7" i="3"/>
  <c r="HZ9" i="3"/>
  <c r="HZ8" i="3"/>
  <c r="HZ10" i="3"/>
  <c r="HZ11" i="3"/>
  <c r="HZ12" i="3"/>
  <c r="HZ13" i="3"/>
  <c r="HZ14" i="3"/>
  <c r="IA2" i="3"/>
  <c r="HY3" i="3"/>
  <c r="IA17" i="3" l="1"/>
  <c r="IA18" i="3"/>
  <c r="IA19" i="3"/>
  <c r="IA20" i="3"/>
  <c r="IA21" i="3"/>
  <c r="IA22" i="3"/>
  <c r="IA23" i="3"/>
  <c r="IA24" i="3"/>
  <c r="IA25" i="3"/>
  <c r="IA26" i="3"/>
  <c r="IA28" i="3"/>
  <c r="IA27" i="3"/>
  <c r="IA29" i="3"/>
  <c r="IA15" i="3"/>
  <c r="IA16" i="3"/>
  <c r="IA4" i="3"/>
  <c r="IA5" i="3"/>
  <c r="IA6" i="3"/>
  <c r="IA7" i="3"/>
  <c r="IA9" i="3"/>
  <c r="IA8" i="3"/>
  <c r="IA10" i="3"/>
  <c r="IA11" i="3"/>
  <c r="IA12" i="3"/>
  <c r="IA13" i="3"/>
  <c r="IA14" i="3"/>
  <c r="HZ3" i="3"/>
  <c r="IB2" i="3"/>
  <c r="IB17" i="3" l="1"/>
  <c r="IB18" i="3"/>
  <c r="IB21" i="3"/>
  <c r="IB19" i="3"/>
  <c r="IB20" i="3"/>
  <c r="IB22" i="3"/>
  <c r="IB23" i="3"/>
  <c r="IB24" i="3"/>
  <c r="IB25" i="3"/>
  <c r="IB26" i="3"/>
  <c r="IB27" i="3"/>
  <c r="IB28" i="3"/>
  <c r="IB29" i="3"/>
  <c r="IB15" i="3"/>
  <c r="IB16" i="3"/>
  <c r="IB4" i="3"/>
  <c r="IB5" i="3"/>
  <c r="IB6" i="3"/>
  <c r="IB7" i="3"/>
  <c r="IB9" i="3"/>
  <c r="IB8" i="3"/>
  <c r="IB10" i="3"/>
  <c r="IB11" i="3"/>
  <c r="IB12" i="3"/>
  <c r="IB14" i="3"/>
  <c r="IB13" i="3"/>
  <c r="IA3" i="3"/>
  <c r="IC2" i="3"/>
  <c r="IC17" i="3" l="1"/>
  <c r="IC19" i="3"/>
  <c r="IC18" i="3"/>
  <c r="IC20" i="3"/>
  <c r="IC21" i="3"/>
  <c r="IC22" i="3"/>
  <c r="IC24" i="3"/>
  <c r="IC23" i="3"/>
  <c r="IC25" i="3"/>
  <c r="IC26" i="3"/>
  <c r="IC27" i="3"/>
  <c r="IC29" i="3"/>
  <c r="IC28" i="3"/>
  <c r="IC15" i="3"/>
  <c r="IC16" i="3"/>
  <c r="IC5" i="3"/>
  <c r="IC4" i="3"/>
  <c r="IC6" i="3"/>
  <c r="IC9" i="3"/>
  <c r="IC8" i="3"/>
  <c r="IC7" i="3"/>
  <c r="IC10" i="3"/>
  <c r="IC11" i="3"/>
  <c r="IC12" i="3"/>
  <c r="IC14" i="3"/>
  <c r="IC13" i="3"/>
  <c r="IB3" i="3"/>
  <c r="IC1" i="3"/>
  <c r="ID2" i="3"/>
  <c r="ID17" i="3" l="1"/>
  <c r="ID18" i="3"/>
  <c r="ID20" i="3"/>
  <c r="ID19" i="3"/>
  <c r="ID21" i="3"/>
  <c r="ID23" i="3"/>
  <c r="ID22" i="3"/>
  <c r="ID25" i="3"/>
  <c r="ID24" i="3"/>
  <c r="ID26" i="3"/>
  <c r="ID29" i="3"/>
  <c r="ID27" i="3"/>
  <c r="ID28" i="3"/>
  <c r="ID15" i="3"/>
  <c r="ID16" i="3"/>
  <c r="ID5" i="3"/>
  <c r="ID4" i="3"/>
  <c r="ID6" i="3"/>
  <c r="ID7" i="3"/>
  <c r="ID9" i="3"/>
  <c r="ID8" i="3"/>
  <c r="ID10" i="3"/>
  <c r="ID11" i="3"/>
  <c r="ID12" i="3"/>
  <c r="ID14" i="3"/>
  <c r="ID13" i="3"/>
  <c r="IE2" i="3"/>
  <c r="IC3" i="3"/>
  <c r="IE17" i="3" l="1"/>
  <c r="IE18" i="3"/>
  <c r="IE19" i="3"/>
  <c r="IE20" i="3"/>
  <c r="IE21" i="3"/>
  <c r="IE24" i="3"/>
  <c r="IE23" i="3"/>
  <c r="IE25" i="3"/>
  <c r="IE26" i="3"/>
  <c r="IE22" i="3"/>
  <c r="IE29" i="3"/>
  <c r="IE27" i="3"/>
  <c r="IE28" i="3"/>
  <c r="IE15" i="3"/>
  <c r="IE16" i="3"/>
  <c r="IE4" i="3"/>
  <c r="IE6" i="3"/>
  <c r="IE5" i="3"/>
  <c r="IE7" i="3"/>
  <c r="IE8" i="3"/>
  <c r="IE10" i="3"/>
  <c r="IE9" i="3"/>
  <c r="IE11" i="3"/>
  <c r="IE12" i="3"/>
  <c r="IE14" i="3"/>
  <c r="IE13" i="3"/>
  <c r="ID3" i="3"/>
  <c r="IF2" i="3"/>
  <c r="IF17" i="3" l="1"/>
  <c r="IF19" i="3"/>
  <c r="IF18" i="3"/>
  <c r="IF21" i="3"/>
  <c r="IF20" i="3"/>
  <c r="IF24" i="3"/>
  <c r="IF23" i="3"/>
  <c r="IF22" i="3"/>
  <c r="IF25" i="3"/>
  <c r="IF26" i="3"/>
  <c r="IF27" i="3"/>
  <c r="IF28" i="3"/>
  <c r="IF29" i="3"/>
  <c r="IF15" i="3"/>
  <c r="IF16" i="3"/>
  <c r="IF4" i="3"/>
  <c r="IF5" i="3"/>
  <c r="IF6" i="3"/>
  <c r="IF8" i="3"/>
  <c r="IF7" i="3"/>
  <c r="IF9" i="3"/>
  <c r="IF10" i="3"/>
  <c r="IF11" i="3"/>
  <c r="IF12" i="3"/>
  <c r="IF14" i="3"/>
  <c r="IF13" i="3"/>
  <c r="IE3" i="3"/>
  <c r="IG2" i="3"/>
  <c r="IG17" i="3" l="1"/>
  <c r="IG18" i="3"/>
  <c r="IG21" i="3"/>
  <c r="IG19" i="3"/>
  <c r="IG22" i="3"/>
  <c r="IG26" i="3"/>
  <c r="IG20" i="3"/>
  <c r="IG24" i="3"/>
  <c r="IG25" i="3"/>
  <c r="IG23" i="3"/>
  <c r="IG27" i="3"/>
  <c r="IG28" i="3"/>
  <c r="IG29" i="3"/>
  <c r="IG15" i="3"/>
  <c r="IG16" i="3"/>
  <c r="IG4" i="3"/>
  <c r="IG5" i="3"/>
  <c r="IG6" i="3"/>
  <c r="IG8" i="3"/>
  <c r="IG7" i="3"/>
  <c r="IG10" i="3"/>
  <c r="IG11" i="3"/>
  <c r="IG9" i="3"/>
  <c r="IG12" i="3"/>
  <c r="IG13" i="3"/>
  <c r="IG14" i="3"/>
  <c r="IF3" i="3"/>
  <c r="IH2" i="3"/>
  <c r="IH17" i="3" l="1"/>
  <c r="IH19" i="3"/>
  <c r="IH18" i="3"/>
  <c r="IH21" i="3"/>
  <c r="IH20" i="3"/>
  <c r="IH22" i="3"/>
  <c r="IH24" i="3"/>
  <c r="IH23" i="3"/>
  <c r="IH25" i="3"/>
  <c r="IH26" i="3"/>
  <c r="IH27" i="3"/>
  <c r="IH29" i="3"/>
  <c r="IH28" i="3"/>
  <c r="IH15" i="3"/>
  <c r="IH16" i="3"/>
  <c r="IH4" i="3"/>
  <c r="IH6" i="3"/>
  <c r="IH5" i="3"/>
  <c r="IH8" i="3"/>
  <c r="IH7" i="3"/>
  <c r="IH9" i="3"/>
  <c r="IH10" i="3"/>
  <c r="IH11" i="3"/>
  <c r="IH13" i="3"/>
  <c r="IH12" i="3"/>
  <c r="IH14" i="3"/>
  <c r="IG3" i="3"/>
  <c r="II2" i="3"/>
  <c r="II17" i="3" l="1"/>
  <c r="II18" i="3"/>
  <c r="II20" i="3"/>
  <c r="II19" i="3"/>
  <c r="II22" i="3"/>
  <c r="II21" i="3"/>
  <c r="II23" i="3"/>
  <c r="II24" i="3"/>
  <c r="II25" i="3"/>
  <c r="II26" i="3"/>
  <c r="II29" i="3"/>
  <c r="II27" i="3"/>
  <c r="II28" i="3"/>
  <c r="II15" i="3"/>
  <c r="II16" i="3"/>
  <c r="II4" i="3"/>
  <c r="II7" i="3"/>
  <c r="II6" i="3"/>
  <c r="II5" i="3"/>
  <c r="II8" i="3"/>
  <c r="II9" i="3"/>
  <c r="II10" i="3"/>
  <c r="II11" i="3"/>
  <c r="II13" i="3"/>
  <c r="II12" i="3"/>
  <c r="II14" i="3"/>
  <c r="IH3" i="3"/>
  <c r="IJ2" i="3"/>
  <c r="IJ17" i="3" l="1"/>
  <c r="IJ18" i="3"/>
  <c r="IJ19" i="3"/>
  <c r="IJ20" i="3"/>
  <c r="IJ22" i="3"/>
  <c r="IJ21" i="3"/>
  <c r="IJ23" i="3"/>
  <c r="IJ24" i="3"/>
  <c r="IJ25" i="3"/>
  <c r="IJ27" i="3"/>
  <c r="IJ29" i="3"/>
  <c r="IJ26" i="3"/>
  <c r="IJ28" i="3"/>
  <c r="IJ15" i="3"/>
  <c r="IJ16" i="3"/>
  <c r="IJ5" i="3"/>
  <c r="IJ4" i="3"/>
  <c r="IJ7" i="3"/>
  <c r="IJ6" i="3"/>
  <c r="IJ8" i="3"/>
  <c r="IJ9" i="3"/>
  <c r="IJ10" i="3"/>
  <c r="IJ11" i="3"/>
  <c r="IJ13" i="3"/>
  <c r="IJ12" i="3"/>
  <c r="IJ14" i="3"/>
  <c r="II3" i="3"/>
  <c r="IK2" i="3"/>
  <c r="IK18" i="3" l="1"/>
  <c r="IK17" i="3"/>
  <c r="IK20" i="3"/>
  <c r="IK22" i="3"/>
  <c r="IK21" i="3"/>
  <c r="IK19" i="3"/>
  <c r="IK23" i="3"/>
  <c r="IK25" i="3"/>
  <c r="IK24" i="3"/>
  <c r="IK27" i="3"/>
  <c r="IK26" i="3"/>
  <c r="IK29" i="3"/>
  <c r="IK28" i="3"/>
  <c r="IK15" i="3"/>
  <c r="IK16" i="3"/>
  <c r="IK5" i="3"/>
  <c r="IK4" i="3"/>
  <c r="IK6" i="3"/>
  <c r="IK7" i="3"/>
  <c r="IK8" i="3"/>
  <c r="IK9" i="3"/>
  <c r="IK10" i="3"/>
  <c r="IK13" i="3"/>
  <c r="IK11" i="3"/>
  <c r="IK12" i="3"/>
  <c r="IK14" i="3"/>
  <c r="IJ3" i="3"/>
  <c r="IL2" i="3"/>
  <c r="IL17" i="3" l="1"/>
  <c r="IL18" i="3"/>
  <c r="IL19" i="3"/>
  <c r="IL20" i="3"/>
  <c r="IL22" i="3"/>
  <c r="IL21" i="3"/>
  <c r="IL23" i="3"/>
  <c r="IL24" i="3"/>
  <c r="IL27" i="3"/>
  <c r="IL25" i="3"/>
  <c r="IL28" i="3"/>
  <c r="IL29" i="3"/>
  <c r="IL26" i="3"/>
  <c r="IL15" i="3"/>
  <c r="IL16" i="3"/>
  <c r="IL4" i="3"/>
  <c r="IL7" i="3"/>
  <c r="IL6" i="3"/>
  <c r="IL5" i="3"/>
  <c r="IL8" i="3"/>
  <c r="IL9" i="3"/>
  <c r="IL10" i="3"/>
  <c r="IL12" i="3"/>
  <c r="IL13" i="3"/>
  <c r="IL11" i="3"/>
  <c r="IL14" i="3"/>
  <c r="IK3" i="3"/>
  <c r="IM2" i="3"/>
  <c r="IM17" i="3" l="1"/>
  <c r="IM18" i="3"/>
  <c r="IM19" i="3"/>
  <c r="IM20" i="3"/>
  <c r="IM22" i="3"/>
  <c r="IM23" i="3"/>
  <c r="IM24" i="3"/>
  <c r="IM21" i="3"/>
  <c r="IM25" i="3"/>
  <c r="IM26" i="3"/>
  <c r="IM28" i="3"/>
  <c r="IM27" i="3"/>
  <c r="IM29" i="3"/>
  <c r="IM15" i="3"/>
  <c r="IM16" i="3"/>
  <c r="IM4" i="3"/>
  <c r="IM7" i="3"/>
  <c r="IM6" i="3"/>
  <c r="IM5" i="3"/>
  <c r="IM9" i="3"/>
  <c r="IM8" i="3"/>
  <c r="IM10" i="3"/>
  <c r="IM11" i="3"/>
  <c r="IM12" i="3"/>
  <c r="IM13" i="3"/>
  <c r="IM14" i="3"/>
  <c r="IL3" i="3"/>
  <c r="IN2" i="3"/>
  <c r="IN17" i="3" l="1"/>
  <c r="IN20" i="3"/>
  <c r="IN18" i="3"/>
  <c r="IN19" i="3"/>
  <c r="IN23" i="3"/>
  <c r="IN21" i="3"/>
  <c r="IN25" i="3"/>
  <c r="IN24" i="3"/>
  <c r="IN26" i="3"/>
  <c r="IN22" i="3"/>
  <c r="IN28" i="3"/>
  <c r="IN29" i="3"/>
  <c r="IN27" i="3"/>
  <c r="IN15" i="3"/>
  <c r="IN16" i="3"/>
  <c r="IN4" i="3"/>
  <c r="IN7" i="3"/>
  <c r="IN6" i="3"/>
  <c r="IN5" i="3"/>
  <c r="IN8" i="3"/>
  <c r="IN11" i="3"/>
  <c r="IN9" i="3"/>
  <c r="IN10" i="3"/>
  <c r="IN12" i="3"/>
  <c r="IN13" i="3"/>
  <c r="IN14" i="3"/>
  <c r="IM3" i="3"/>
  <c r="IO2" i="3"/>
  <c r="IO17" i="3" l="1"/>
  <c r="IO18" i="3"/>
  <c r="IO20" i="3"/>
  <c r="IO19" i="3"/>
  <c r="IO22" i="3"/>
  <c r="IO21" i="3"/>
  <c r="IO23" i="3"/>
  <c r="IO25" i="3"/>
  <c r="IO24" i="3"/>
  <c r="IO26" i="3"/>
  <c r="IO27" i="3"/>
  <c r="IO28" i="3"/>
  <c r="IO29" i="3"/>
  <c r="IO15" i="3"/>
  <c r="IO16" i="3"/>
  <c r="IO4" i="3"/>
  <c r="IO6" i="3"/>
  <c r="IO5" i="3"/>
  <c r="IO7" i="3"/>
  <c r="IO10" i="3"/>
  <c r="IO9" i="3"/>
  <c r="IO8" i="3"/>
  <c r="IO12" i="3"/>
  <c r="IO13" i="3"/>
  <c r="IO11" i="3"/>
  <c r="IO14" i="3"/>
  <c r="IN3" i="3"/>
  <c r="IP2" i="3"/>
  <c r="IO1" i="3"/>
  <c r="IP17" i="3" l="1"/>
  <c r="IP18" i="3"/>
  <c r="IP20" i="3"/>
  <c r="IP19" i="3"/>
  <c r="IP22" i="3"/>
  <c r="IP23" i="3"/>
  <c r="IP21" i="3"/>
  <c r="IP25" i="3"/>
  <c r="IP24" i="3"/>
  <c r="IP26" i="3"/>
  <c r="IP27" i="3"/>
  <c r="IP28" i="3"/>
  <c r="IP29" i="3"/>
  <c r="IP15" i="3"/>
  <c r="IP16" i="3"/>
  <c r="IP4" i="3"/>
  <c r="IP5" i="3"/>
  <c r="IP6" i="3"/>
  <c r="IP8" i="3"/>
  <c r="IP9" i="3"/>
  <c r="IP7" i="3"/>
  <c r="IP10" i="3"/>
  <c r="IP12" i="3"/>
  <c r="IP13" i="3"/>
  <c r="IP11" i="3"/>
  <c r="IP14" i="3"/>
  <c r="IO3" i="3"/>
  <c r="IQ2" i="3"/>
  <c r="IQ17" i="3" l="1"/>
  <c r="IQ18" i="3"/>
  <c r="IQ19" i="3"/>
  <c r="IQ20" i="3"/>
  <c r="IQ21" i="3"/>
  <c r="IQ22" i="3"/>
  <c r="IQ23" i="3"/>
  <c r="IQ25" i="3"/>
  <c r="IQ24" i="3"/>
  <c r="IQ26" i="3"/>
  <c r="IQ27" i="3"/>
  <c r="IQ28" i="3"/>
  <c r="IQ29" i="3"/>
  <c r="IQ15" i="3"/>
  <c r="IQ16" i="3"/>
  <c r="IQ4" i="3"/>
  <c r="IQ5" i="3"/>
  <c r="IQ7" i="3"/>
  <c r="IQ6" i="3"/>
  <c r="IQ8" i="3"/>
  <c r="IQ9" i="3"/>
  <c r="IQ10" i="3"/>
  <c r="IQ11" i="3"/>
  <c r="IQ12" i="3"/>
  <c r="IQ13" i="3"/>
  <c r="IQ14" i="3"/>
  <c r="IP3" i="3"/>
  <c r="IR2" i="3"/>
  <c r="IR17" i="3" l="1"/>
  <c r="IR18" i="3"/>
  <c r="IR19" i="3"/>
  <c r="IR21" i="3"/>
  <c r="IR20" i="3"/>
  <c r="IR22" i="3"/>
  <c r="IR23" i="3"/>
  <c r="IR24" i="3"/>
  <c r="IR26" i="3"/>
  <c r="IR25" i="3"/>
  <c r="IR27" i="3"/>
  <c r="IR28" i="3"/>
  <c r="IR29" i="3"/>
  <c r="IR15" i="3"/>
  <c r="IR16" i="3"/>
  <c r="IR4" i="3"/>
  <c r="IR5" i="3"/>
  <c r="IR7" i="3"/>
  <c r="IR6" i="3"/>
  <c r="IR8" i="3"/>
  <c r="IR9" i="3"/>
  <c r="IR10" i="3"/>
  <c r="IR11" i="3"/>
  <c r="IR12" i="3"/>
  <c r="IR13" i="3"/>
  <c r="IR14" i="3"/>
  <c r="IQ3" i="3"/>
  <c r="IS2" i="3"/>
  <c r="IS17" i="3" l="1"/>
  <c r="IS18" i="3"/>
  <c r="IS19" i="3"/>
  <c r="IS20" i="3"/>
  <c r="IS21" i="3"/>
  <c r="IS22" i="3"/>
  <c r="IS23" i="3"/>
  <c r="IS25" i="3"/>
  <c r="IS24" i="3"/>
  <c r="IS26" i="3"/>
  <c r="IS27" i="3"/>
  <c r="IS28" i="3"/>
  <c r="IS29" i="3"/>
  <c r="IS15" i="3"/>
  <c r="IS16" i="3"/>
  <c r="IS4" i="3"/>
  <c r="IS6" i="3"/>
  <c r="IS5" i="3"/>
  <c r="IS7" i="3"/>
  <c r="IS8" i="3"/>
  <c r="IS9" i="3"/>
  <c r="IS10" i="3"/>
  <c r="IS11" i="3"/>
  <c r="IS12" i="3"/>
  <c r="IS13" i="3"/>
  <c r="IS14" i="3"/>
  <c r="IR3" i="3"/>
  <c r="IT2" i="3"/>
  <c r="IT17" i="3" l="1"/>
  <c r="IT18" i="3"/>
  <c r="IT20" i="3"/>
  <c r="IT19" i="3"/>
  <c r="IT21" i="3"/>
  <c r="IT23" i="3"/>
  <c r="IT22" i="3"/>
  <c r="IT25" i="3"/>
  <c r="IT24" i="3"/>
  <c r="IT26" i="3"/>
  <c r="IT27" i="3"/>
  <c r="IT28" i="3"/>
  <c r="IT29" i="3"/>
  <c r="IT15" i="3"/>
  <c r="IT16" i="3"/>
  <c r="IT4" i="3"/>
  <c r="IT6" i="3"/>
  <c r="IT5" i="3"/>
  <c r="IT7" i="3"/>
  <c r="IT8" i="3"/>
  <c r="IT9" i="3"/>
  <c r="IT10" i="3"/>
  <c r="IT11" i="3"/>
  <c r="IT12" i="3"/>
  <c r="IT13" i="3"/>
  <c r="IT14" i="3"/>
  <c r="IS3" i="3"/>
  <c r="IU2" i="3"/>
  <c r="IU17" i="3" l="1"/>
  <c r="IU18" i="3"/>
  <c r="IU19" i="3"/>
  <c r="IU20" i="3"/>
  <c r="IU21" i="3"/>
  <c r="IU22" i="3"/>
  <c r="IU23" i="3"/>
  <c r="IU24" i="3"/>
  <c r="IU25" i="3"/>
  <c r="IU26" i="3"/>
  <c r="IU27" i="3"/>
  <c r="IU28" i="3"/>
  <c r="IU29" i="3"/>
  <c r="IU15" i="3"/>
  <c r="IU16" i="3"/>
  <c r="IU5" i="3"/>
  <c r="IU4" i="3"/>
  <c r="IU6" i="3"/>
  <c r="IU7" i="3"/>
  <c r="IU8" i="3"/>
  <c r="IU9" i="3"/>
  <c r="IU10" i="3"/>
  <c r="IU11" i="3"/>
  <c r="IU12" i="3"/>
  <c r="IU13" i="3"/>
  <c r="IU14" i="3"/>
  <c r="IT3" i="3"/>
  <c r="IV2" i="3"/>
  <c r="IV17" i="3" l="1"/>
  <c r="IV18" i="3"/>
  <c r="IV19" i="3"/>
  <c r="IV21" i="3"/>
  <c r="IV20" i="3"/>
  <c r="IV22" i="3"/>
  <c r="IV24" i="3"/>
  <c r="IV25" i="3"/>
  <c r="IV26" i="3"/>
  <c r="IV27" i="3"/>
  <c r="IV23" i="3"/>
  <c r="IV28" i="3"/>
  <c r="IV29" i="3"/>
  <c r="IV15" i="3"/>
  <c r="IV16" i="3"/>
  <c r="IV5" i="3"/>
  <c r="IV4" i="3"/>
  <c r="IV8" i="3"/>
  <c r="IV7" i="3"/>
  <c r="IV6" i="3"/>
  <c r="IV9" i="3"/>
  <c r="IV10" i="3"/>
  <c r="IV11" i="3"/>
  <c r="IV12" i="3"/>
  <c r="IV13" i="3"/>
  <c r="IV14" i="3"/>
  <c r="IU3" i="3"/>
  <c r="IW2" i="3"/>
  <c r="IW17" i="3" l="1"/>
  <c r="IW18" i="3"/>
  <c r="IW19" i="3"/>
  <c r="IW20" i="3"/>
  <c r="IW22" i="3"/>
  <c r="IW21" i="3"/>
  <c r="IW26" i="3"/>
  <c r="IW24" i="3"/>
  <c r="IW23" i="3"/>
  <c r="IW25" i="3"/>
  <c r="IW27" i="3"/>
  <c r="IW29" i="3"/>
  <c r="IW28" i="3"/>
  <c r="IW15" i="3"/>
  <c r="IW16" i="3"/>
  <c r="IW4" i="3"/>
  <c r="IW5" i="3"/>
  <c r="IW8" i="3"/>
  <c r="IW7" i="3"/>
  <c r="IW6" i="3"/>
  <c r="IW9" i="3"/>
  <c r="IW10" i="3"/>
  <c r="IW11" i="3"/>
  <c r="IW12" i="3"/>
  <c r="IW13" i="3"/>
  <c r="IW14" i="3"/>
  <c r="IX2" i="3"/>
  <c r="IV3" i="3"/>
  <c r="IX17" i="3" l="1"/>
  <c r="IX18" i="3"/>
  <c r="IX19" i="3"/>
  <c r="IX21" i="3"/>
  <c r="IX20" i="3"/>
  <c r="IX22" i="3"/>
  <c r="IX24" i="3"/>
  <c r="IX23" i="3"/>
  <c r="IX25" i="3"/>
  <c r="IX29" i="3"/>
  <c r="IX28" i="3"/>
  <c r="IX26" i="3"/>
  <c r="IX27" i="3"/>
  <c r="IX15" i="3"/>
  <c r="IX16" i="3"/>
  <c r="IX4" i="3"/>
  <c r="IX5" i="3"/>
  <c r="IX8" i="3"/>
  <c r="IX6" i="3"/>
  <c r="IX7" i="3"/>
  <c r="IX9" i="3"/>
  <c r="IX11" i="3"/>
  <c r="IX10" i="3"/>
  <c r="IX13" i="3"/>
  <c r="IX12" i="3"/>
  <c r="IX14" i="3"/>
  <c r="IW3" i="3"/>
  <c r="IY2" i="3"/>
  <c r="IY17" i="3" l="1"/>
  <c r="IY18" i="3"/>
  <c r="IY19" i="3"/>
  <c r="IY20" i="3"/>
  <c r="IY22" i="3"/>
  <c r="IY21" i="3"/>
  <c r="IY24" i="3"/>
  <c r="IY23" i="3"/>
  <c r="IY26" i="3"/>
  <c r="IY25" i="3"/>
  <c r="IY29" i="3"/>
  <c r="IY27" i="3"/>
  <c r="IY28" i="3"/>
  <c r="IY15" i="3"/>
  <c r="IY16" i="3"/>
  <c r="IY4" i="3"/>
  <c r="IY5" i="3"/>
  <c r="IY6" i="3"/>
  <c r="IY7" i="3"/>
  <c r="IY8" i="3"/>
  <c r="IY9" i="3"/>
  <c r="IY11" i="3"/>
  <c r="IY10" i="3"/>
  <c r="IY13" i="3"/>
  <c r="IY12" i="3"/>
  <c r="IY14" i="3"/>
  <c r="IZ2" i="3"/>
  <c r="IX3" i="3"/>
  <c r="IZ17" i="3" l="1"/>
  <c r="IZ18" i="3"/>
  <c r="IZ19" i="3"/>
  <c r="IZ20" i="3"/>
  <c r="IZ22" i="3"/>
  <c r="IZ21" i="3"/>
  <c r="IZ23" i="3"/>
  <c r="IZ24" i="3"/>
  <c r="IZ25" i="3"/>
  <c r="IZ27" i="3"/>
  <c r="IZ26" i="3"/>
  <c r="IZ29" i="3"/>
  <c r="IZ28" i="3"/>
  <c r="IZ15" i="3"/>
  <c r="IZ16" i="3"/>
  <c r="IZ5" i="3"/>
  <c r="IZ4" i="3"/>
  <c r="IZ6" i="3"/>
  <c r="IZ7" i="3"/>
  <c r="IZ8" i="3"/>
  <c r="IZ9" i="3"/>
  <c r="IZ11" i="3"/>
  <c r="IZ10" i="3"/>
  <c r="IZ13" i="3"/>
  <c r="IZ12" i="3"/>
  <c r="IZ14" i="3"/>
  <c r="IY3" i="3"/>
  <c r="JA2" i="3"/>
  <c r="JA18" i="3" l="1"/>
  <c r="JA17" i="3"/>
  <c r="JA19" i="3"/>
  <c r="JA20" i="3"/>
  <c r="JA22" i="3"/>
  <c r="JA21" i="3"/>
  <c r="JA23" i="3"/>
  <c r="JA25" i="3"/>
  <c r="JA24" i="3"/>
  <c r="JA27" i="3"/>
  <c r="JA26" i="3"/>
  <c r="JA29" i="3"/>
  <c r="JA28" i="3"/>
  <c r="JA15" i="3"/>
  <c r="JA16" i="3"/>
  <c r="JA5" i="3"/>
  <c r="JA4" i="3"/>
  <c r="JA6" i="3"/>
  <c r="JA7" i="3"/>
  <c r="JA8" i="3"/>
  <c r="JA9" i="3"/>
  <c r="JA11" i="3"/>
  <c r="JA10" i="3"/>
  <c r="JA13" i="3"/>
  <c r="JA12" i="3"/>
  <c r="JA14" i="3"/>
  <c r="IZ3" i="3"/>
  <c r="JB2" i="3"/>
  <c r="JA1" i="3"/>
  <c r="JB17" i="3" l="1"/>
  <c r="JB18" i="3"/>
  <c r="JB20" i="3"/>
  <c r="JB19" i="3"/>
  <c r="JB22" i="3"/>
  <c r="JB21" i="3"/>
  <c r="JB23" i="3"/>
  <c r="JB24" i="3"/>
  <c r="JB27" i="3"/>
  <c r="JB26" i="3"/>
  <c r="JB28" i="3"/>
  <c r="JB25" i="3"/>
  <c r="JB29" i="3"/>
  <c r="JB15" i="3"/>
  <c r="JB16" i="3"/>
  <c r="JB4" i="3"/>
  <c r="JB5" i="3"/>
  <c r="JB6" i="3"/>
  <c r="JB7" i="3"/>
  <c r="JB8" i="3"/>
  <c r="JB9" i="3"/>
  <c r="JB10" i="3"/>
  <c r="JB13" i="3"/>
  <c r="JB11" i="3"/>
  <c r="JB12" i="3"/>
  <c r="JB14" i="3"/>
  <c r="JA3" i="3"/>
  <c r="JC2" i="3"/>
  <c r="JC17" i="3" l="1"/>
  <c r="JC18" i="3"/>
  <c r="JC19" i="3"/>
  <c r="JC20" i="3"/>
  <c r="JC22" i="3"/>
  <c r="JC21" i="3"/>
  <c r="JC23" i="3"/>
  <c r="JC25" i="3"/>
  <c r="JC24" i="3"/>
  <c r="JC28" i="3"/>
  <c r="JC26" i="3"/>
  <c r="JC27" i="3"/>
  <c r="JC29" i="3"/>
  <c r="JC15" i="3"/>
  <c r="JC16" i="3"/>
  <c r="JC4" i="3"/>
  <c r="JC5" i="3"/>
  <c r="JC6" i="3"/>
  <c r="JC7" i="3"/>
  <c r="JC8" i="3"/>
  <c r="JC9" i="3"/>
  <c r="JC10" i="3"/>
  <c r="JC11" i="3"/>
  <c r="JC12" i="3"/>
  <c r="JC13" i="3"/>
  <c r="JC14" i="3"/>
  <c r="JD2" i="3"/>
  <c r="JB3" i="3"/>
  <c r="JD17" i="3" l="1"/>
  <c r="JD20" i="3"/>
  <c r="JD19" i="3"/>
  <c r="JD18" i="3"/>
  <c r="JD21" i="3"/>
  <c r="JD23" i="3"/>
  <c r="JD22" i="3"/>
  <c r="JD25" i="3"/>
  <c r="JD24" i="3"/>
  <c r="JD26" i="3"/>
  <c r="JD28" i="3"/>
  <c r="JD27" i="3"/>
  <c r="JD29" i="3"/>
  <c r="JD15" i="3"/>
  <c r="JD16" i="3"/>
  <c r="JD4" i="3"/>
  <c r="JD6" i="3"/>
  <c r="JD7" i="3"/>
  <c r="JD5" i="3"/>
  <c r="JD8" i="3"/>
  <c r="JD11" i="3"/>
  <c r="JD9" i="3"/>
  <c r="JD10" i="3"/>
  <c r="JD13" i="3"/>
  <c r="JD14" i="3"/>
  <c r="JD12" i="3"/>
  <c r="JC3" i="3"/>
  <c r="JE2" i="3"/>
  <c r="JE17" i="3" l="1"/>
  <c r="JE18" i="3"/>
  <c r="JE19" i="3"/>
  <c r="JE20" i="3"/>
  <c r="JE22" i="3"/>
  <c r="JE21" i="3"/>
  <c r="JE23" i="3"/>
  <c r="JE25" i="3"/>
  <c r="JE24" i="3"/>
  <c r="JE26" i="3"/>
  <c r="JE28" i="3"/>
  <c r="JE27" i="3"/>
  <c r="JE29" i="3"/>
  <c r="JE15" i="3"/>
  <c r="JE16" i="3"/>
  <c r="JE4" i="3"/>
  <c r="JE6" i="3"/>
  <c r="JE5" i="3"/>
  <c r="JE7" i="3"/>
  <c r="JE8" i="3"/>
  <c r="JE10" i="3"/>
  <c r="JE9" i="3"/>
  <c r="JE11" i="3"/>
  <c r="JE13" i="3"/>
  <c r="JE14" i="3"/>
  <c r="JE12" i="3"/>
  <c r="JD3" i="3"/>
  <c r="JF2" i="3"/>
  <c r="JF17" i="3" l="1"/>
  <c r="JF18" i="3"/>
  <c r="JF19" i="3"/>
  <c r="JF20" i="3"/>
  <c r="JF21" i="3"/>
  <c r="JF23" i="3"/>
  <c r="JF22" i="3"/>
  <c r="JF25" i="3"/>
  <c r="JF24" i="3"/>
  <c r="JF26" i="3"/>
  <c r="JF28" i="3"/>
  <c r="JF27" i="3"/>
  <c r="JF29" i="3"/>
  <c r="JF15" i="3"/>
  <c r="JF16" i="3"/>
  <c r="JF4" i="3"/>
  <c r="JF6" i="3"/>
  <c r="JF5" i="3"/>
  <c r="JF9" i="3"/>
  <c r="JF7" i="3"/>
  <c r="JF8" i="3"/>
  <c r="JF10" i="3"/>
  <c r="JF12" i="3"/>
  <c r="JF13" i="3"/>
  <c r="JF11" i="3"/>
  <c r="JF14" i="3"/>
  <c r="JE3" i="3"/>
  <c r="JG2" i="3"/>
  <c r="JG17" i="3" l="1"/>
  <c r="JG18" i="3"/>
  <c r="JG19" i="3"/>
  <c r="JG20" i="3"/>
  <c r="JG22" i="3"/>
  <c r="JG23" i="3"/>
  <c r="JG25" i="3"/>
  <c r="JG24" i="3"/>
  <c r="JG21" i="3"/>
  <c r="JG26" i="3"/>
  <c r="JG28" i="3"/>
  <c r="JG27" i="3"/>
  <c r="JG29" i="3"/>
  <c r="JG15" i="3"/>
  <c r="JG16" i="3"/>
  <c r="JG4" i="3"/>
  <c r="JG6" i="3"/>
  <c r="JG5" i="3"/>
  <c r="JG9" i="3"/>
  <c r="JG7" i="3"/>
  <c r="JG10" i="3"/>
  <c r="JG8" i="3"/>
  <c r="JG12" i="3"/>
  <c r="JG13" i="3"/>
  <c r="JG11" i="3"/>
  <c r="JG14" i="3"/>
  <c r="JF3" i="3"/>
  <c r="JH2" i="3"/>
  <c r="JH17" i="3" l="1"/>
  <c r="JH18" i="3"/>
  <c r="JH21" i="3"/>
  <c r="JH20" i="3"/>
  <c r="JH19" i="3"/>
  <c r="JH23" i="3"/>
  <c r="JH22" i="3"/>
  <c r="JH24" i="3"/>
  <c r="JH26" i="3"/>
  <c r="JH27" i="3"/>
  <c r="JH25" i="3"/>
  <c r="JH28" i="3"/>
  <c r="JH29" i="3"/>
  <c r="JH15" i="3"/>
  <c r="JH16" i="3"/>
  <c r="JH4" i="3"/>
  <c r="JH6" i="3"/>
  <c r="JH5" i="3"/>
  <c r="JH9" i="3"/>
  <c r="JH7" i="3"/>
  <c r="JH8" i="3"/>
  <c r="JH10" i="3"/>
  <c r="JH11" i="3"/>
  <c r="JH12" i="3"/>
  <c r="JH14" i="3"/>
  <c r="JH13" i="3"/>
  <c r="JG3" i="3"/>
  <c r="JI2" i="3"/>
  <c r="JI17" i="3" l="1"/>
  <c r="JI19" i="3"/>
  <c r="JI18" i="3"/>
  <c r="JI20" i="3"/>
  <c r="JI23" i="3"/>
  <c r="JI22" i="3"/>
  <c r="JI25" i="3"/>
  <c r="JI21" i="3"/>
  <c r="JI26" i="3"/>
  <c r="JI24" i="3"/>
  <c r="JI27" i="3"/>
  <c r="JI29" i="3"/>
  <c r="JI28" i="3"/>
  <c r="JI15" i="3"/>
  <c r="JI16" i="3"/>
  <c r="JI4" i="3"/>
  <c r="JI6" i="3"/>
  <c r="JI5" i="3"/>
  <c r="JI9" i="3"/>
  <c r="JI7" i="3"/>
  <c r="JI10" i="3"/>
  <c r="JI8" i="3"/>
  <c r="JI11" i="3"/>
  <c r="JI12" i="3"/>
  <c r="JI14" i="3"/>
  <c r="JI13" i="3"/>
  <c r="JH3" i="3"/>
  <c r="JJ2" i="3"/>
  <c r="JJ17" i="3" l="1"/>
  <c r="JJ20" i="3"/>
  <c r="JJ18" i="3"/>
  <c r="JJ19" i="3"/>
  <c r="JJ23" i="3"/>
  <c r="JJ21" i="3"/>
  <c r="JJ22" i="3"/>
  <c r="JJ25" i="3"/>
  <c r="JJ24" i="3"/>
  <c r="JJ26" i="3"/>
  <c r="JJ27" i="3"/>
  <c r="JJ29" i="3"/>
  <c r="JJ28" i="3"/>
  <c r="JJ15" i="3"/>
  <c r="JJ16" i="3"/>
  <c r="JJ4" i="3"/>
  <c r="JJ5" i="3"/>
  <c r="JJ6" i="3"/>
  <c r="JJ8" i="3"/>
  <c r="JJ9" i="3"/>
  <c r="JJ7" i="3"/>
  <c r="JJ10" i="3"/>
  <c r="JJ11" i="3"/>
  <c r="JJ12" i="3"/>
  <c r="JJ14" i="3"/>
  <c r="JJ13" i="3"/>
  <c r="JI3" i="3"/>
  <c r="JK2" i="3"/>
  <c r="JK17" i="3" l="1"/>
  <c r="JK18" i="3"/>
  <c r="JK19" i="3"/>
  <c r="JK20" i="3"/>
  <c r="JK23" i="3"/>
  <c r="JK21" i="3"/>
  <c r="JK22" i="3"/>
  <c r="JK26" i="3"/>
  <c r="JK24" i="3"/>
  <c r="JK27" i="3"/>
  <c r="JK25" i="3"/>
  <c r="JK29" i="3"/>
  <c r="JK28" i="3"/>
  <c r="JK15" i="3"/>
  <c r="JK16" i="3"/>
  <c r="JK4" i="3"/>
  <c r="JK5" i="3"/>
  <c r="JK6" i="3"/>
  <c r="JK8" i="3"/>
  <c r="JK7" i="3"/>
  <c r="JK9" i="3"/>
  <c r="JK10" i="3"/>
  <c r="JK11" i="3"/>
  <c r="JK12" i="3"/>
  <c r="JK14" i="3"/>
  <c r="JK13" i="3"/>
  <c r="JJ3" i="3"/>
  <c r="JL2" i="3"/>
  <c r="JL17" i="3" l="1"/>
  <c r="JL19" i="3"/>
  <c r="JL18" i="3"/>
  <c r="JL21" i="3"/>
  <c r="JL20" i="3"/>
  <c r="JL23" i="3"/>
  <c r="JL24" i="3"/>
  <c r="JL25" i="3"/>
  <c r="JL26" i="3"/>
  <c r="JL22" i="3"/>
  <c r="JL27" i="3"/>
  <c r="JL28" i="3"/>
  <c r="JL29" i="3"/>
  <c r="JL15" i="3"/>
  <c r="JL16" i="3"/>
  <c r="JL4" i="3"/>
  <c r="JL5" i="3"/>
  <c r="JL7" i="3"/>
  <c r="JL8" i="3"/>
  <c r="JL6" i="3"/>
  <c r="JL9" i="3"/>
  <c r="JL10" i="3"/>
  <c r="JL11" i="3"/>
  <c r="JL12" i="3"/>
  <c r="JL14" i="3"/>
  <c r="JL13" i="3"/>
  <c r="JM2" i="3"/>
  <c r="JK3" i="3"/>
  <c r="JM17" i="3" l="1"/>
  <c r="JM18" i="3"/>
  <c r="JM19" i="3"/>
  <c r="JM20" i="3"/>
  <c r="JM21" i="3"/>
  <c r="JM22" i="3"/>
  <c r="JM26" i="3"/>
  <c r="JM23" i="3"/>
  <c r="JM25" i="3"/>
  <c r="JM27" i="3"/>
  <c r="JM24" i="3"/>
  <c r="JM29" i="3"/>
  <c r="JM28" i="3"/>
  <c r="JM15" i="3"/>
  <c r="JM16" i="3"/>
  <c r="JM5" i="3"/>
  <c r="JM4" i="3"/>
  <c r="JM7" i="3"/>
  <c r="JM8" i="3"/>
  <c r="JM6" i="3"/>
  <c r="JM9" i="3"/>
  <c r="JM10" i="3"/>
  <c r="JM11" i="3"/>
  <c r="JM12" i="3"/>
  <c r="JM14" i="3"/>
  <c r="JM13" i="3"/>
  <c r="JL3" i="3"/>
  <c r="JM1" i="3"/>
  <c r="JN2" i="3"/>
  <c r="JN17" i="3" l="1"/>
  <c r="JN18" i="3"/>
  <c r="JN19" i="3"/>
  <c r="JN20" i="3"/>
  <c r="JN21" i="3"/>
  <c r="JN22" i="3"/>
  <c r="JN24" i="3"/>
  <c r="JN25" i="3"/>
  <c r="JN26" i="3"/>
  <c r="JN27" i="3"/>
  <c r="JN23" i="3"/>
  <c r="JN29" i="3"/>
  <c r="JN28" i="3"/>
  <c r="JN15" i="3"/>
  <c r="JN16" i="3"/>
  <c r="JN5" i="3"/>
  <c r="JN4" i="3"/>
  <c r="JN7" i="3"/>
  <c r="JN8" i="3"/>
  <c r="JN6" i="3"/>
  <c r="JN9" i="3"/>
  <c r="JN10" i="3"/>
  <c r="JN11" i="3"/>
  <c r="JN13" i="3"/>
  <c r="JN12" i="3"/>
  <c r="JN14" i="3"/>
  <c r="JM3" i="3"/>
  <c r="JO2" i="3"/>
  <c r="JO17" i="3" l="1"/>
  <c r="JO18" i="3"/>
  <c r="JO19" i="3"/>
  <c r="JO20" i="3"/>
  <c r="JO21" i="3"/>
  <c r="JO22" i="3"/>
  <c r="JO24" i="3"/>
  <c r="JO23" i="3"/>
  <c r="JO25" i="3"/>
  <c r="JO26" i="3"/>
  <c r="JO27" i="3"/>
  <c r="JO29" i="3"/>
  <c r="JO28" i="3"/>
  <c r="JO15" i="3"/>
  <c r="JO16" i="3"/>
  <c r="JO4" i="3"/>
  <c r="JO5" i="3"/>
  <c r="JO7" i="3"/>
  <c r="JO8" i="3"/>
  <c r="JO6" i="3"/>
  <c r="JO9" i="3"/>
  <c r="JO10" i="3"/>
  <c r="JO11" i="3"/>
  <c r="JO13" i="3"/>
  <c r="JO12" i="3"/>
  <c r="JO14" i="3"/>
  <c r="JN3" i="3"/>
  <c r="JP2" i="3"/>
  <c r="JP17" i="3" l="1"/>
  <c r="JP18" i="3"/>
  <c r="JP19" i="3"/>
  <c r="JP21" i="3"/>
  <c r="JP20" i="3"/>
  <c r="JP22" i="3"/>
  <c r="JP24" i="3"/>
  <c r="JP25" i="3"/>
  <c r="JP23" i="3"/>
  <c r="JP27" i="3"/>
  <c r="JP26" i="3"/>
  <c r="JP29" i="3"/>
  <c r="JP28" i="3"/>
  <c r="JP15" i="3"/>
  <c r="JP16" i="3"/>
  <c r="JP5" i="3"/>
  <c r="JP4" i="3"/>
  <c r="JP7" i="3"/>
  <c r="JP8" i="3"/>
  <c r="JP6" i="3"/>
  <c r="JP9" i="3"/>
  <c r="JP10" i="3"/>
  <c r="JP11" i="3"/>
  <c r="JP13" i="3"/>
  <c r="JP12" i="3"/>
  <c r="JP14" i="3"/>
  <c r="JO3" i="3"/>
  <c r="JQ2" i="3"/>
  <c r="JQ18" i="3" l="1"/>
  <c r="JQ17" i="3"/>
  <c r="JQ19" i="3"/>
  <c r="JQ21" i="3"/>
  <c r="JQ22" i="3"/>
  <c r="JQ20" i="3"/>
  <c r="JQ23" i="3"/>
  <c r="JQ24" i="3"/>
  <c r="JQ25" i="3"/>
  <c r="JQ27" i="3"/>
  <c r="JQ26" i="3"/>
  <c r="JQ29" i="3"/>
  <c r="JQ28" i="3"/>
  <c r="JQ15" i="3"/>
  <c r="JQ16" i="3"/>
  <c r="JQ5" i="3"/>
  <c r="JQ4" i="3"/>
  <c r="JQ6" i="3"/>
  <c r="JQ7" i="3"/>
  <c r="JQ8" i="3"/>
  <c r="JQ9" i="3"/>
  <c r="JQ10" i="3"/>
  <c r="JQ11" i="3"/>
  <c r="JQ13" i="3"/>
  <c r="JQ12" i="3"/>
  <c r="JQ14" i="3"/>
  <c r="JP3" i="3"/>
  <c r="JR2" i="3"/>
  <c r="JR17" i="3" l="1"/>
  <c r="JR18" i="3"/>
  <c r="JR19" i="3"/>
  <c r="JR21" i="3"/>
  <c r="JR22" i="3"/>
  <c r="JR20" i="3"/>
  <c r="JR23" i="3"/>
  <c r="JR27" i="3"/>
  <c r="JR25" i="3"/>
  <c r="JR28" i="3"/>
  <c r="JR24" i="3"/>
  <c r="JR26" i="3"/>
  <c r="JR29" i="3"/>
  <c r="JR15" i="3"/>
  <c r="JR16" i="3"/>
  <c r="JR5" i="3"/>
  <c r="JR6" i="3"/>
  <c r="JR4" i="3"/>
  <c r="JR7" i="3"/>
  <c r="JR8" i="3"/>
  <c r="JR9" i="3"/>
  <c r="JR10" i="3"/>
  <c r="JR11" i="3"/>
  <c r="JR13" i="3"/>
  <c r="JR12" i="3"/>
  <c r="JR14" i="3"/>
  <c r="JQ3" i="3"/>
  <c r="JS2" i="3"/>
  <c r="JS17" i="3" l="1"/>
  <c r="JS18" i="3"/>
  <c r="JS19" i="3"/>
  <c r="JS20" i="3"/>
  <c r="JS21" i="3"/>
  <c r="JS22" i="3"/>
  <c r="JS23" i="3"/>
  <c r="JS24" i="3"/>
  <c r="JS25" i="3"/>
  <c r="JS26" i="3"/>
  <c r="JS28" i="3"/>
  <c r="JS27" i="3"/>
  <c r="JS29" i="3"/>
  <c r="JS15" i="3"/>
  <c r="JS16" i="3"/>
  <c r="JS4" i="3"/>
  <c r="JS5" i="3"/>
  <c r="JS6" i="3"/>
  <c r="JS7" i="3"/>
  <c r="JS8" i="3"/>
  <c r="JS9" i="3"/>
  <c r="JS10" i="3"/>
  <c r="JS12" i="3"/>
  <c r="JS13" i="3"/>
  <c r="JS14" i="3"/>
  <c r="JS11" i="3"/>
  <c r="JR3" i="3"/>
  <c r="JT2" i="3"/>
  <c r="JT17" i="3" l="1"/>
  <c r="JT18" i="3"/>
  <c r="JT20" i="3"/>
  <c r="JT19" i="3"/>
  <c r="JT21" i="3"/>
  <c r="JT23" i="3"/>
  <c r="JT22" i="3"/>
  <c r="JT24" i="3"/>
  <c r="JT25" i="3"/>
  <c r="JT28" i="3"/>
  <c r="JT27" i="3"/>
  <c r="JT26" i="3"/>
  <c r="JT29" i="3"/>
  <c r="JT15" i="3"/>
  <c r="JT16" i="3"/>
  <c r="JT4" i="3"/>
  <c r="JT5" i="3"/>
  <c r="JT7" i="3"/>
  <c r="JT6" i="3"/>
  <c r="JT8" i="3"/>
  <c r="JT11" i="3"/>
  <c r="JT9" i="3"/>
  <c r="JT10" i="3"/>
  <c r="JT13" i="3"/>
  <c r="JT12" i="3"/>
  <c r="JT14" i="3"/>
  <c r="JS3" i="3"/>
  <c r="JU2" i="3"/>
  <c r="JU17" i="3" l="1"/>
  <c r="JU18" i="3"/>
  <c r="JU19" i="3"/>
  <c r="JU20" i="3"/>
  <c r="JU21" i="3"/>
  <c r="JU22" i="3"/>
  <c r="JU23" i="3"/>
  <c r="JU24" i="3"/>
  <c r="JU25" i="3"/>
  <c r="JU26" i="3"/>
  <c r="JU28" i="3"/>
  <c r="JU27" i="3"/>
  <c r="JU29" i="3"/>
  <c r="JU15" i="3"/>
  <c r="JU16" i="3"/>
  <c r="JU4" i="3"/>
  <c r="JU5" i="3"/>
  <c r="JU6" i="3"/>
  <c r="JU7" i="3"/>
  <c r="JU8" i="3"/>
  <c r="JU10" i="3"/>
  <c r="JU9" i="3"/>
  <c r="JU13" i="3"/>
  <c r="JU12" i="3"/>
  <c r="JU11" i="3"/>
  <c r="JU14" i="3"/>
  <c r="JV2" i="3"/>
  <c r="JT3" i="3"/>
  <c r="JV17" i="3" l="1"/>
  <c r="JV18" i="3"/>
  <c r="JV20" i="3"/>
  <c r="JV19" i="3"/>
  <c r="JV21" i="3"/>
  <c r="JV22" i="3"/>
  <c r="JV23" i="3"/>
  <c r="JV24" i="3"/>
  <c r="JV25" i="3"/>
  <c r="JV26" i="3"/>
  <c r="JV28" i="3"/>
  <c r="JV27" i="3"/>
  <c r="JV29" i="3"/>
  <c r="JV15" i="3"/>
  <c r="JV16" i="3"/>
  <c r="JV4" i="3"/>
  <c r="JV5" i="3"/>
  <c r="JV6" i="3"/>
  <c r="JV7" i="3"/>
  <c r="JV9" i="3"/>
  <c r="JV8" i="3"/>
  <c r="JV10" i="3"/>
  <c r="JV12" i="3"/>
  <c r="JV11" i="3"/>
  <c r="JV13" i="3"/>
  <c r="JV14" i="3"/>
  <c r="JU3" i="3"/>
  <c r="JW2" i="3"/>
  <c r="JW17" i="3" l="1"/>
  <c r="JW18" i="3"/>
  <c r="JW19" i="3"/>
  <c r="JW20" i="3"/>
  <c r="JW21" i="3"/>
  <c r="JW22" i="3"/>
  <c r="JW23" i="3"/>
  <c r="JW24" i="3"/>
  <c r="JW25" i="3"/>
  <c r="JW26" i="3"/>
  <c r="JW28" i="3"/>
  <c r="JW27" i="3"/>
  <c r="JW29" i="3"/>
  <c r="JW15" i="3"/>
  <c r="JW16" i="3"/>
  <c r="JW4" i="3"/>
  <c r="JW5" i="3"/>
  <c r="JW6" i="3"/>
  <c r="JW7" i="3"/>
  <c r="JW9" i="3"/>
  <c r="JW8" i="3"/>
  <c r="JW10" i="3"/>
  <c r="JW12" i="3"/>
  <c r="JW11" i="3"/>
  <c r="JW13" i="3"/>
  <c r="JW14" i="3"/>
  <c r="JV3" i="3"/>
  <c r="JX2" i="3"/>
  <c r="JX17" i="3" l="1"/>
  <c r="JX18" i="3"/>
  <c r="JX19" i="3"/>
  <c r="JX21" i="3"/>
  <c r="JX20" i="3"/>
  <c r="JX22" i="3"/>
  <c r="JX23" i="3"/>
  <c r="JX24" i="3"/>
  <c r="JX26" i="3"/>
  <c r="JX25" i="3"/>
  <c r="JX27" i="3"/>
  <c r="JX28" i="3"/>
  <c r="JX29" i="3"/>
  <c r="JX15" i="3"/>
  <c r="JX16" i="3"/>
  <c r="JX4" i="3"/>
  <c r="JX5" i="3"/>
  <c r="JX6" i="3"/>
  <c r="JX9" i="3"/>
  <c r="JX8" i="3"/>
  <c r="JX7" i="3"/>
  <c r="JX10" i="3"/>
  <c r="JX12" i="3"/>
  <c r="JX11" i="3"/>
  <c r="JX14" i="3"/>
  <c r="JX13" i="3"/>
  <c r="JW3" i="3"/>
  <c r="JY2" i="3"/>
  <c r="JY17" i="3" l="1"/>
  <c r="JY19" i="3"/>
  <c r="JY18" i="3"/>
  <c r="JY20" i="3"/>
  <c r="JY21" i="3"/>
  <c r="JY22" i="3"/>
  <c r="JY23" i="3"/>
  <c r="JY24" i="3"/>
  <c r="JY25" i="3"/>
  <c r="JY26" i="3"/>
  <c r="JY27" i="3"/>
  <c r="JY28" i="3"/>
  <c r="JY29" i="3"/>
  <c r="JY15" i="3"/>
  <c r="JY16" i="3"/>
  <c r="JY4" i="3"/>
  <c r="JY6" i="3"/>
  <c r="JY5" i="3"/>
  <c r="JY7" i="3"/>
  <c r="JY9" i="3"/>
  <c r="JY10" i="3"/>
  <c r="JY8" i="3"/>
  <c r="JY11" i="3"/>
  <c r="JY12" i="3"/>
  <c r="JY13" i="3"/>
  <c r="JY14" i="3"/>
  <c r="JY1" i="3"/>
  <c r="JZ2" i="3"/>
  <c r="JX3" i="3"/>
  <c r="JZ17" i="3" l="1"/>
  <c r="JZ18" i="3"/>
  <c r="JZ19" i="3"/>
  <c r="JZ20" i="3"/>
  <c r="JZ23" i="3"/>
  <c r="JZ21" i="3"/>
  <c r="JZ22" i="3"/>
  <c r="JZ24" i="3"/>
  <c r="JZ25" i="3"/>
  <c r="JZ26" i="3"/>
  <c r="JZ27" i="3"/>
  <c r="JZ28" i="3"/>
  <c r="JZ29" i="3"/>
  <c r="JZ15" i="3"/>
  <c r="JZ16" i="3"/>
  <c r="JZ4" i="3"/>
  <c r="JZ6" i="3"/>
  <c r="JZ5" i="3"/>
  <c r="JZ7" i="3"/>
  <c r="JZ8" i="3"/>
  <c r="JZ10" i="3"/>
  <c r="JZ9" i="3"/>
  <c r="JZ11" i="3"/>
  <c r="JZ12" i="3"/>
  <c r="JZ13" i="3"/>
  <c r="JZ14" i="3"/>
  <c r="JY3" i="3"/>
  <c r="KA2" i="3"/>
  <c r="KA17" i="3" l="1"/>
  <c r="KA19" i="3"/>
  <c r="KA18" i="3"/>
  <c r="KA20" i="3"/>
  <c r="KA22" i="3"/>
  <c r="KA23" i="3"/>
  <c r="KA21" i="3"/>
  <c r="KA25" i="3"/>
  <c r="KA26" i="3"/>
  <c r="KA24" i="3"/>
  <c r="KA28" i="3"/>
  <c r="KA27" i="3"/>
  <c r="KA29" i="3"/>
  <c r="KA15" i="3"/>
  <c r="KA16" i="3"/>
  <c r="KA4" i="3"/>
  <c r="KA6" i="3"/>
  <c r="KA5" i="3"/>
  <c r="KA7" i="3"/>
  <c r="KA10" i="3"/>
  <c r="KA8" i="3"/>
  <c r="KA11" i="3"/>
  <c r="KA9" i="3"/>
  <c r="KA12" i="3"/>
  <c r="KA13" i="3"/>
  <c r="KA14" i="3"/>
  <c r="KB2" i="3"/>
  <c r="JZ3" i="3"/>
  <c r="KB17" i="3" l="1"/>
  <c r="KB19" i="3"/>
  <c r="KB20" i="3"/>
  <c r="KB21" i="3"/>
  <c r="KB18" i="3"/>
  <c r="KB22" i="3"/>
  <c r="KB23" i="3"/>
  <c r="KB24" i="3"/>
  <c r="KB25" i="3"/>
  <c r="KB26" i="3"/>
  <c r="KB28" i="3"/>
  <c r="KB29" i="3"/>
  <c r="KB27" i="3"/>
  <c r="KB15" i="3"/>
  <c r="KB16" i="3"/>
  <c r="KB4" i="3"/>
  <c r="KB5" i="3"/>
  <c r="KB6" i="3"/>
  <c r="KB8" i="3"/>
  <c r="KB7" i="3"/>
  <c r="KB10" i="3"/>
  <c r="KB9" i="3"/>
  <c r="KB11" i="3"/>
  <c r="KB13" i="3"/>
  <c r="KB14" i="3"/>
  <c r="KB12" i="3"/>
  <c r="KA3" i="3"/>
  <c r="KC2" i="3"/>
  <c r="KC17" i="3" l="1"/>
  <c r="KC18" i="3"/>
  <c r="KC20" i="3"/>
  <c r="KC22" i="3"/>
  <c r="KC19" i="3"/>
  <c r="KC21" i="3"/>
  <c r="KC23" i="3"/>
  <c r="KC26" i="3"/>
  <c r="KC25" i="3"/>
  <c r="KC24" i="3"/>
  <c r="KC29" i="3"/>
  <c r="KC28" i="3"/>
  <c r="KC27" i="3"/>
  <c r="KC15" i="3"/>
  <c r="KC16" i="3"/>
  <c r="KC4" i="3"/>
  <c r="KC5" i="3"/>
  <c r="KC6" i="3"/>
  <c r="KC8" i="3"/>
  <c r="KC7" i="3"/>
  <c r="KC10" i="3"/>
  <c r="KC11" i="3"/>
  <c r="KC9" i="3"/>
  <c r="KC12" i="3"/>
  <c r="KC13" i="3"/>
  <c r="KC14" i="3"/>
  <c r="KB3" i="3"/>
  <c r="KD2" i="3"/>
  <c r="KD17" i="3" l="1"/>
  <c r="KD19" i="3"/>
  <c r="KD18" i="3"/>
  <c r="KD20" i="3"/>
  <c r="KD21" i="3"/>
  <c r="KD22" i="3"/>
  <c r="KD23" i="3"/>
  <c r="KD24" i="3"/>
  <c r="KD26" i="3"/>
  <c r="KD25" i="3"/>
  <c r="KD27" i="3"/>
  <c r="KD29" i="3"/>
  <c r="KD28" i="3"/>
  <c r="KD15" i="3"/>
  <c r="KD16" i="3"/>
  <c r="KD4" i="3"/>
  <c r="KD5" i="3"/>
  <c r="KD6" i="3"/>
  <c r="KD8" i="3"/>
  <c r="KD7" i="3"/>
  <c r="KD11" i="3"/>
  <c r="KD9" i="3"/>
  <c r="KD10" i="3"/>
  <c r="KD12" i="3"/>
  <c r="KD13" i="3"/>
  <c r="KD14" i="3"/>
  <c r="KC3" i="3"/>
  <c r="KE2" i="3"/>
  <c r="KE17" i="3" l="1"/>
  <c r="KE18" i="3"/>
  <c r="KE19" i="3"/>
  <c r="KE20" i="3"/>
  <c r="KE22" i="3"/>
  <c r="KE24" i="3"/>
  <c r="KE21" i="3"/>
  <c r="KE23" i="3"/>
  <c r="KE26" i="3"/>
  <c r="KE27" i="3"/>
  <c r="KE25" i="3"/>
  <c r="KE29" i="3"/>
  <c r="KE28" i="3"/>
  <c r="KE15" i="3"/>
  <c r="KE16" i="3"/>
  <c r="KE5" i="3"/>
  <c r="KE4" i="3"/>
  <c r="KE7" i="3"/>
  <c r="KE6" i="3"/>
  <c r="KE8" i="3"/>
  <c r="KE9" i="3"/>
  <c r="KE11" i="3"/>
  <c r="KE10" i="3"/>
  <c r="KE12" i="3"/>
  <c r="KE13" i="3"/>
  <c r="KE14" i="3"/>
  <c r="KD3" i="3"/>
  <c r="KF2" i="3"/>
  <c r="KF17" i="3" l="1"/>
  <c r="KF19" i="3"/>
  <c r="KF18" i="3"/>
  <c r="KF21" i="3"/>
  <c r="KF22" i="3"/>
  <c r="KF20" i="3"/>
  <c r="KF24" i="3"/>
  <c r="KF25" i="3"/>
  <c r="KF23" i="3"/>
  <c r="KF27" i="3"/>
  <c r="KF26" i="3"/>
  <c r="KF29" i="3"/>
  <c r="KF28" i="3"/>
  <c r="KF15" i="3"/>
  <c r="KF16" i="3"/>
  <c r="KF5" i="3"/>
  <c r="KF4" i="3"/>
  <c r="KF7" i="3"/>
  <c r="KF6" i="3"/>
  <c r="KF9" i="3"/>
  <c r="KF8" i="3"/>
  <c r="KF11" i="3"/>
  <c r="KF10" i="3"/>
  <c r="KF12" i="3"/>
  <c r="KF13" i="3"/>
  <c r="KF14" i="3"/>
  <c r="KE3" i="3"/>
  <c r="KG2" i="3"/>
  <c r="KG18" i="3" l="1"/>
  <c r="KG17" i="3"/>
  <c r="KG19" i="3"/>
  <c r="KG21" i="3"/>
  <c r="KG22" i="3"/>
  <c r="KG20" i="3"/>
  <c r="KG25" i="3"/>
  <c r="KG23" i="3"/>
  <c r="KG27" i="3"/>
  <c r="KG24" i="3"/>
  <c r="KG26" i="3"/>
  <c r="KG29" i="3"/>
  <c r="KG28" i="3"/>
  <c r="KG15" i="3"/>
  <c r="KG16" i="3"/>
  <c r="KG5" i="3"/>
  <c r="KG4" i="3"/>
  <c r="KG6" i="3"/>
  <c r="KG7" i="3"/>
  <c r="KG9" i="3"/>
  <c r="KG8" i="3"/>
  <c r="KG11" i="3"/>
  <c r="KG10" i="3"/>
  <c r="KG12" i="3"/>
  <c r="KG13" i="3"/>
  <c r="KG14" i="3"/>
  <c r="KF3" i="3"/>
  <c r="KH2" i="3"/>
  <c r="KH17" i="3" l="1"/>
  <c r="KH18" i="3"/>
  <c r="KH19" i="3"/>
  <c r="KH20" i="3"/>
  <c r="KH21" i="3"/>
  <c r="KH22" i="3"/>
  <c r="KH23" i="3"/>
  <c r="KH24" i="3"/>
  <c r="KH27" i="3"/>
  <c r="KH28" i="3"/>
  <c r="KH25" i="3"/>
  <c r="KH26" i="3"/>
  <c r="KH29" i="3"/>
  <c r="KH15" i="3"/>
  <c r="KH16" i="3"/>
  <c r="KH5" i="3"/>
  <c r="KH4" i="3"/>
  <c r="KH7" i="3"/>
  <c r="KH6" i="3"/>
  <c r="KH8" i="3"/>
  <c r="KH9" i="3"/>
  <c r="KH11" i="3"/>
  <c r="KH10" i="3"/>
  <c r="KH12" i="3"/>
  <c r="KH13" i="3"/>
  <c r="KH14" i="3"/>
  <c r="KG3" i="3"/>
  <c r="KI2" i="3"/>
  <c r="KI17" i="3" l="1"/>
  <c r="KI19" i="3"/>
  <c r="KI18" i="3"/>
  <c r="KI21" i="3"/>
  <c r="KI22" i="3"/>
  <c r="KI20" i="3"/>
  <c r="KI23" i="3"/>
  <c r="KI24" i="3"/>
  <c r="KI25" i="3"/>
  <c r="KI28" i="3"/>
  <c r="KI27" i="3"/>
  <c r="KI26" i="3"/>
  <c r="KI29" i="3"/>
  <c r="KI15" i="3"/>
  <c r="KI16" i="3"/>
  <c r="KI4" i="3"/>
  <c r="KI5" i="3"/>
  <c r="KI7" i="3"/>
  <c r="KI6" i="3"/>
  <c r="KI8" i="3"/>
  <c r="KI9" i="3"/>
  <c r="KI11" i="3"/>
  <c r="KI10" i="3"/>
  <c r="KI12" i="3"/>
  <c r="KI13" i="3"/>
  <c r="KI14" i="3"/>
  <c r="KH3" i="3"/>
  <c r="KJ2" i="3"/>
  <c r="KJ17" i="3" l="1"/>
  <c r="KJ18" i="3"/>
  <c r="KJ20" i="3"/>
  <c r="KJ19" i="3"/>
  <c r="KJ21" i="3"/>
  <c r="KJ23" i="3"/>
  <c r="KJ22" i="3"/>
  <c r="KJ25" i="3"/>
  <c r="KJ26" i="3"/>
  <c r="KJ28" i="3"/>
  <c r="KJ27" i="3"/>
  <c r="KJ24" i="3"/>
  <c r="KJ29" i="3"/>
  <c r="KJ15" i="3"/>
  <c r="KJ16" i="3"/>
  <c r="KJ4" i="3"/>
  <c r="KJ5" i="3"/>
  <c r="KJ7" i="3"/>
  <c r="KJ6" i="3"/>
  <c r="KJ8" i="3"/>
  <c r="KJ9" i="3"/>
  <c r="KJ10" i="3"/>
  <c r="KJ11" i="3"/>
  <c r="KJ12" i="3"/>
  <c r="KJ13" i="3"/>
  <c r="KJ14" i="3"/>
  <c r="KI3" i="3"/>
  <c r="KK2" i="3"/>
  <c r="KK17" i="3" l="1"/>
  <c r="KK18" i="3"/>
  <c r="KK19" i="3"/>
  <c r="KK21" i="3"/>
  <c r="KK22" i="3"/>
  <c r="KK20" i="3"/>
  <c r="KK23" i="3"/>
  <c r="KK24" i="3"/>
  <c r="KK25" i="3"/>
  <c r="KK28" i="3"/>
  <c r="KK27" i="3"/>
  <c r="KK26" i="3"/>
  <c r="KK29" i="3"/>
  <c r="KK15" i="3"/>
  <c r="KK16" i="3"/>
  <c r="KK4" i="3"/>
  <c r="KK5" i="3"/>
  <c r="KK6" i="3"/>
  <c r="KK7" i="3"/>
  <c r="KK8" i="3"/>
  <c r="KK10" i="3"/>
  <c r="KK9" i="3"/>
  <c r="KK11" i="3"/>
  <c r="KK12" i="3"/>
  <c r="KK13" i="3"/>
  <c r="KK14" i="3"/>
  <c r="KJ3" i="3"/>
  <c r="KL2" i="3"/>
  <c r="KK1" i="3"/>
  <c r="KL17" i="3" l="1"/>
  <c r="KL18" i="3"/>
  <c r="KL19" i="3"/>
  <c r="KL20" i="3"/>
  <c r="KL21" i="3"/>
  <c r="KL23" i="3"/>
  <c r="KL22" i="3"/>
  <c r="KL24" i="3"/>
  <c r="KL25" i="3"/>
  <c r="KL26" i="3"/>
  <c r="KL28" i="3"/>
  <c r="KL27" i="3"/>
  <c r="KL29" i="3"/>
  <c r="KL15" i="3"/>
  <c r="KL16" i="3"/>
  <c r="KL5" i="3"/>
  <c r="KL6" i="3"/>
  <c r="KL4" i="3"/>
  <c r="KL7" i="3"/>
  <c r="KL9" i="3"/>
  <c r="KL8" i="3"/>
  <c r="KL10" i="3"/>
  <c r="KL12" i="3"/>
  <c r="KL11" i="3"/>
  <c r="KL13" i="3"/>
  <c r="KL14" i="3"/>
  <c r="KM2" i="3"/>
  <c r="KK3" i="3"/>
  <c r="KM17" i="3" l="1"/>
  <c r="KM18" i="3"/>
  <c r="KM19" i="3"/>
  <c r="KM21" i="3"/>
  <c r="KM22" i="3"/>
  <c r="KM20" i="3"/>
  <c r="KM23" i="3"/>
  <c r="KM24" i="3"/>
  <c r="KM25" i="3"/>
  <c r="KM26" i="3"/>
  <c r="KM28" i="3"/>
  <c r="KM27" i="3"/>
  <c r="KM29" i="3"/>
  <c r="KM15" i="3"/>
  <c r="KM16" i="3"/>
  <c r="KM4" i="3"/>
  <c r="KM5" i="3"/>
  <c r="KM7" i="3"/>
  <c r="KM6" i="3"/>
  <c r="KM9" i="3"/>
  <c r="KM8" i="3"/>
  <c r="KM10" i="3"/>
  <c r="KM12" i="3"/>
  <c r="KM11" i="3"/>
  <c r="KM13" i="3"/>
  <c r="KM14" i="3"/>
  <c r="KL3" i="3"/>
  <c r="KN2" i="3"/>
  <c r="KN17" i="3" l="1"/>
  <c r="KN18" i="3"/>
  <c r="KN21" i="3"/>
  <c r="KN19" i="3"/>
  <c r="KN20" i="3"/>
  <c r="KN23" i="3"/>
  <c r="KN22" i="3"/>
  <c r="KN24" i="3"/>
  <c r="KN26" i="3"/>
  <c r="KN28" i="3"/>
  <c r="KN25" i="3"/>
  <c r="KN27" i="3"/>
  <c r="KN29" i="3"/>
  <c r="KN15" i="3"/>
  <c r="KN16" i="3"/>
  <c r="KN4" i="3"/>
  <c r="KN5" i="3"/>
  <c r="KN6" i="3"/>
  <c r="KN7" i="3"/>
  <c r="KN9" i="3"/>
  <c r="KN8" i="3"/>
  <c r="KN10" i="3"/>
  <c r="KN12" i="3"/>
  <c r="KN11" i="3"/>
  <c r="KN14" i="3"/>
  <c r="KN13" i="3"/>
  <c r="KM3" i="3"/>
  <c r="KO2" i="3"/>
  <c r="KO17" i="3" l="1"/>
  <c r="KO19" i="3"/>
  <c r="KO20" i="3"/>
  <c r="KO18" i="3"/>
  <c r="KO21" i="3"/>
  <c r="KO23" i="3"/>
  <c r="KO22" i="3"/>
  <c r="KO24" i="3"/>
  <c r="KO25" i="3"/>
  <c r="KO26" i="3"/>
  <c r="KO27" i="3"/>
  <c r="KO28" i="3"/>
  <c r="KO29" i="3"/>
  <c r="KO15" i="3"/>
  <c r="KO16" i="3"/>
  <c r="KO4" i="3"/>
  <c r="KO6" i="3"/>
  <c r="KO5" i="3"/>
  <c r="KO7" i="3"/>
  <c r="KO9" i="3"/>
  <c r="KO8" i="3"/>
  <c r="KO10" i="3"/>
  <c r="KO11" i="3"/>
  <c r="KO12" i="3"/>
  <c r="KO14" i="3"/>
  <c r="KO13" i="3"/>
  <c r="KP2" i="3"/>
  <c r="KN3" i="3"/>
  <c r="KP17" i="3" l="1"/>
  <c r="KP20" i="3"/>
  <c r="KP19" i="3"/>
  <c r="KP18" i="3"/>
  <c r="KP21" i="3"/>
  <c r="KP23" i="3"/>
  <c r="KP22" i="3"/>
  <c r="KP24" i="3"/>
  <c r="KP25" i="3"/>
  <c r="KP26" i="3"/>
  <c r="KP27" i="3"/>
  <c r="KP28" i="3"/>
  <c r="KP29" i="3"/>
  <c r="KP15" i="3"/>
  <c r="KP16" i="3"/>
  <c r="KP4" i="3"/>
  <c r="KP6" i="3"/>
  <c r="KP5" i="3"/>
  <c r="KP7" i="3"/>
  <c r="KP8" i="3"/>
  <c r="KP10" i="3"/>
  <c r="KP9" i="3"/>
  <c r="KP11" i="3"/>
  <c r="KP12" i="3"/>
  <c r="KP14" i="3"/>
  <c r="KP13" i="3"/>
  <c r="KO3" i="3"/>
  <c r="KQ2" i="3"/>
  <c r="KQ17" i="3" l="1"/>
  <c r="KQ18" i="3"/>
  <c r="KQ19" i="3"/>
  <c r="KQ20" i="3"/>
  <c r="KQ21" i="3"/>
  <c r="KQ23" i="3"/>
  <c r="KQ22" i="3"/>
  <c r="KQ24" i="3"/>
  <c r="KQ26" i="3"/>
  <c r="KQ25" i="3"/>
  <c r="KQ27" i="3"/>
  <c r="KQ28" i="3"/>
  <c r="KQ29" i="3"/>
  <c r="KQ15" i="3"/>
  <c r="KQ16" i="3"/>
  <c r="KQ4" i="3"/>
  <c r="KQ6" i="3"/>
  <c r="KQ5" i="3"/>
  <c r="KQ7" i="3"/>
  <c r="KQ8" i="3"/>
  <c r="KQ10" i="3"/>
  <c r="KQ9" i="3"/>
  <c r="KQ11" i="3"/>
  <c r="KQ12" i="3"/>
  <c r="KQ14" i="3"/>
  <c r="KQ13" i="3"/>
  <c r="KP3" i="3"/>
  <c r="KR2" i="3"/>
  <c r="KR17" i="3" l="1"/>
  <c r="KR19" i="3"/>
  <c r="KR18" i="3"/>
  <c r="KR20" i="3"/>
  <c r="KR21" i="3"/>
  <c r="KR23" i="3"/>
  <c r="KR24" i="3"/>
  <c r="KR26" i="3"/>
  <c r="KR25" i="3"/>
  <c r="KR22" i="3"/>
  <c r="KR28" i="3"/>
  <c r="KR27" i="3"/>
  <c r="KR29" i="3"/>
  <c r="KR15" i="3"/>
  <c r="KR16" i="3"/>
  <c r="KR4" i="3"/>
  <c r="KR6" i="3"/>
  <c r="KR5" i="3"/>
  <c r="KR8" i="3"/>
  <c r="KR7" i="3"/>
  <c r="KR10" i="3"/>
  <c r="KR9" i="3"/>
  <c r="KR11" i="3"/>
  <c r="KR12" i="3"/>
  <c r="KR14" i="3"/>
  <c r="KR13" i="3"/>
  <c r="KQ3" i="3"/>
  <c r="KS2" i="3"/>
  <c r="KS17" i="3" l="1"/>
  <c r="KS18" i="3"/>
  <c r="KS19" i="3"/>
  <c r="KS20" i="3"/>
  <c r="KS22" i="3"/>
  <c r="KS21" i="3"/>
  <c r="KS26" i="3"/>
  <c r="KS23" i="3"/>
  <c r="KS24" i="3"/>
  <c r="KS25" i="3"/>
  <c r="KS27" i="3"/>
  <c r="KS29" i="3"/>
  <c r="KS28" i="3"/>
  <c r="KS15" i="3"/>
  <c r="KS16" i="3"/>
  <c r="KS4" i="3"/>
  <c r="KS6" i="3"/>
  <c r="KS5" i="3"/>
  <c r="KS8" i="3"/>
  <c r="KS7" i="3"/>
  <c r="KS9" i="3"/>
  <c r="KS11" i="3"/>
  <c r="KS10" i="3"/>
  <c r="KS12" i="3"/>
  <c r="KS14" i="3"/>
  <c r="KS13" i="3"/>
  <c r="KR3" i="3"/>
  <c r="KT2" i="3"/>
  <c r="KT17" i="3" l="1"/>
  <c r="KT19" i="3"/>
  <c r="KT18" i="3"/>
  <c r="KT20" i="3"/>
  <c r="KT21" i="3"/>
  <c r="KT22" i="3"/>
  <c r="KT23" i="3"/>
  <c r="KT24" i="3"/>
  <c r="KT25" i="3"/>
  <c r="KT26" i="3"/>
  <c r="KT29" i="3"/>
  <c r="KT27" i="3"/>
  <c r="KT28" i="3"/>
  <c r="KT15" i="3"/>
  <c r="KT16" i="3"/>
  <c r="KT4" i="3"/>
  <c r="KT6" i="3"/>
  <c r="KT5" i="3"/>
  <c r="KT8" i="3"/>
  <c r="KT7" i="3"/>
  <c r="KT9" i="3"/>
  <c r="KT11" i="3"/>
  <c r="KT13" i="3"/>
  <c r="KT10" i="3"/>
  <c r="KT12" i="3"/>
  <c r="KT14" i="3"/>
  <c r="KS3" i="3"/>
  <c r="KU2" i="3"/>
  <c r="KU17" i="3" l="1"/>
  <c r="KU18" i="3"/>
  <c r="KU19" i="3"/>
  <c r="KU20" i="3"/>
  <c r="KU22" i="3"/>
  <c r="KU24" i="3"/>
  <c r="KU21" i="3"/>
  <c r="KU23" i="3"/>
  <c r="KU25" i="3"/>
  <c r="KU26" i="3"/>
  <c r="KU29" i="3"/>
  <c r="KU27" i="3"/>
  <c r="KU28" i="3"/>
  <c r="KU15" i="3"/>
  <c r="KU16" i="3"/>
  <c r="KU4" i="3"/>
  <c r="KU7" i="3"/>
  <c r="KU6" i="3"/>
  <c r="KU5" i="3"/>
  <c r="KU8" i="3"/>
  <c r="KU10" i="3"/>
  <c r="KU11" i="3"/>
  <c r="KU9" i="3"/>
  <c r="KU13" i="3"/>
  <c r="KU12" i="3"/>
  <c r="KU14" i="3"/>
  <c r="KT3" i="3"/>
  <c r="KV2" i="3"/>
  <c r="KV17" i="3" l="1"/>
  <c r="KV19" i="3"/>
  <c r="KV20" i="3"/>
  <c r="KV18" i="3"/>
  <c r="KV22" i="3"/>
  <c r="KV21" i="3"/>
  <c r="KV25" i="3"/>
  <c r="KV23" i="3"/>
  <c r="KV24" i="3"/>
  <c r="KV27" i="3"/>
  <c r="KV26" i="3"/>
  <c r="KV28" i="3"/>
  <c r="KV29" i="3"/>
  <c r="KV15" i="3"/>
  <c r="KV16" i="3"/>
  <c r="KV5" i="3"/>
  <c r="KV4" i="3"/>
  <c r="KV7" i="3"/>
  <c r="KV6" i="3"/>
  <c r="KV8" i="3"/>
  <c r="KV9" i="3"/>
  <c r="KV10" i="3"/>
  <c r="KV11" i="3"/>
  <c r="KV13" i="3"/>
  <c r="KV12" i="3"/>
  <c r="KV14" i="3"/>
  <c r="KW2" i="3"/>
  <c r="KU3" i="3"/>
  <c r="KW18" i="3" l="1"/>
  <c r="KW17" i="3"/>
  <c r="KW19" i="3"/>
  <c r="KW20" i="3"/>
  <c r="KW22" i="3"/>
  <c r="KW21" i="3"/>
  <c r="KW25" i="3"/>
  <c r="KW24" i="3"/>
  <c r="KW23" i="3"/>
  <c r="KW27" i="3"/>
  <c r="KW28" i="3"/>
  <c r="KW29" i="3"/>
  <c r="KW26" i="3"/>
  <c r="KW15" i="3"/>
  <c r="KW16" i="3"/>
  <c r="KW5" i="3"/>
  <c r="KW4" i="3"/>
  <c r="KW6" i="3"/>
  <c r="KW7" i="3"/>
  <c r="KW10" i="3"/>
  <c r="KW8" i="3"/>
  <c r="KW11" i="3"/>
  <c r="KW9" i="3"/>
  <c r="KW13" i="3"/>
  <c r="KW12" i="3"/>
  <c r="KW14" i="3"/>
  <c r="KV3" i="3"/>
  <c r="KX2" i="3"/>
  <c r="KW1" i="3"/>
  <c r="KX17" i="3" l="1"/>
  <c r="KX18" i="3"/>
  <c r="KX19" i="3"/>
  <c r="KX20" i="3"/>
  <c r="KX22" i="3"/>
  <c r="KX23" i="3"/>
  <c r="KX21" i="3"/>
  <c r="KX24" i="3"/>
  <c r="KX25" i="3"/>
  <c r="KX27" i="3"/>
  <c r="KX28" i="3"/>
  <c r="KX26" i="3"/>
  <c r="KX29" i="3"/>
  <c r="KX15" i="3"/>
  <c r="KX16" i="3"/>
  <c r="KX4" i="3"/>
  <c r="KX7" i="3"/>
  <c r="KX5" i="3"/>
  <c r="KX6" i="3"/>
  <c r="KX8" i="3"/>
  <c r="KX10" i="3"/>
  <c r="KX11" i="3"/>
  <c r="KX9" i="3"/>
  <c r="KX12" i="3"/>
  <c r="KX13" i="3"/>
  <c r="KX14" i="3"/>
  <c r="KY2" i="3"/>
  <c r="KW3" i="3"/>
  <c r="KY17" i="3" l="1"/>
  <c r="KY18" i="3"/>
  <c r="KY19" i="3"/>
  <c r="KY21" i="3"/>
  <c r="KY22" i="3"/>
  <c r="KY23" i="3"/>
  <c r="KY20" i="3"/>
  <c r="KY24" i="3"/>
  <c r="KY25" i="3"/>
  <c r="KY26" i="3"/>
  <c r="KY28" i="3"/>
  <c r="KY29" i="3"/>
  <c r="KY27" i="3"/>
  <c r="KY15" i="3"/>
  <c r="KY16" i="3"/>
  <c r="KY4" i="3"/>
  <c r="KY5" i="3"/>
  <c r="KY7" i="3"/>
  <c r="KY6" i="3"/>
  <c r="KY9" i="3"/>
  <c r="KY8" i="3"/>
  <c r="KY10" i="3"/>
  <c r="KY11" i="3"/>
  <c r="KY12" i="3"/>
  <c r="KY13" i="3"/>
  <c r="KY14" i="3"/>
  <c r="KX3" i="3"/>
  <c r="KZ2" i="3"/>
  <c r="KZ17" i="3" l="1"/>
  <c r="KZ18" i="3"/>
  <c r="KZ20" i="3"/>
  <c r="KZ19" i="3"/>
  <c r="KZ21" i="3"/>
  <c r="KZ23" i="3"/>
  <c r="KZ24" i="3"/>
  <c r="KZ22" i="3"/>
  <c r="KZ25" i="3"/>
  <c r="KZ27" i="3"/>
  <c r="KZ26" i="3"/>
  <c r="KZ28" i="3"/>
  <c r="KZ29" i="3"/>
  <c r="KZ15" i="3"/>
  <c r="KZ16" i="3"/>
  <c r="KZ4" i="3"/>
  <c r="KZ5" i="3"/>
  <c r="KZ6" i="3"/>
  <c r="KZ7" i="3"/>
  <c r="KZ9" i="3"/>
  <c r="KZ8" i="3"/>
  <c r="KZ10" i="3"/>
  <c r="KZ12" i="3"/>
  <c r="KZ11" i="3"/>
  <c r="KZ13" i="3"/>
  <c r="KZ14" i="3"/>
  <c r="KY3" i="3"/>
  <c r="LA2" i="3"/>
  <c r="LA17" i="3" l="1"/>
  <c r="LA18" i="3"/>
  <c r="LA19" i="3"/>
  <c r="LA20" i="3"/>
  <c r="LA21" i="3"/>
  <c r="LA22" i="3"/>
  <c r="LA23" i="3"/>
  <c r="LA25" i="3"/>
  <c r="LA24" i="3"/>
  <c r="LA26" i="3"/>
  <c r="LA27" i="3"/>
  <c r="LA28" i="3"/>
  <c r="LA29" i="3"/>
  <c r="LA15" i="3"/>
  <c r="LA16" i="3"/>
  <c r="LA4" i="3"/>
  <c r="LA5" i="3"/>
  <c r="LA7" i="3"/>
  <c r="LA10" i="3"/>
  <c r="LA6" i="3"/>
  <c r="LA9" i="3"/>
  <c r="LA8" i="3"/>
  <c r="LA12" i="3"/>
  <c r="LA11" i="3"/>
  <c r="LA13" i="3"/>
  <c r="LA14" i="3"/>
  <c r="KZ3" i="3"/>
  <c r="LB2" i="3"/>
  <c r="LB17" i="3" l="1"/>
  <c r="LB18" i="3"/>
  <c r="LB19" i="3"/>
  <c r="LB21" i="3"/>
  <c r="LB20" i="3"/>
  <c r="LB22" i="3"/>
  <c r="LB23" i="3"/>
  <c r="LB24" i="3"/>
  <c r="LB25" i="3"/>
  <c r="LB26" i="3"/>
  <c r="LB27" i="3"/>
  <c r="LB28" i="3"/>
  <c r="LB29" i="3"/>
  <c r="LB15" i="3"/>
  <c r="LB16" i="3"/>
  <c r="LB4" i="3"/>
  <c r="LB5" i="3"/>
  <c r="LB8" i="3"/>
  <c r="LB9" i="3"/>
  <c r="LB7" i="3"/>
  <c r="LB6" i="3"/>
  <c r="LB10" i="3"/>
  <c r="LB12" i="3"/>
  <c r="LB11" i="3"/>
  <c r="LB13" i="3"/>
  <c r="LB14" i="3"/>
  <c r="LA3" i="3"/>
  <c r="LC2" i="3"/>
  <c r="LC17" i="3" l="1"/>
  <c r="LC18" i="3"/>
  <c r="LC19" i="3"/>
  <c r="LC21" i="3"/>
  <c r="LC22" i="3"/>
  <c r="LC20" i="3"/>
  <c r="LC23" i="3"/>
  <c r="LC24" i="3"/>
  <c r="LC25" i="3"/>
  <c r="LC26" i="3"/>
  <c r="LC27" i="3"/>
  <c r="LC28" i="3"/>
  <c r="LC29" i="3"/>
  <c r="LC15" i="3"/>
  <c r="LC16" i="3"/>
  <c r="LC4" i="3"/>
  <c r="LC5" i="3"/>
  <c r="LC6" i="3"/>
  <c r="LC8" i="3"/>
  <c r="LC9" i="3"/>
  <c r="LC7" i="3"/>
  <c r="LC10" i="3"/>
  <c r="LC12" i="3"/>
  <c r="LC11" i="3"/>
  <c r="LC13" i="3"/>
  <c r="LC14" i="3"/>
  <c r="LB3" i="3"/>
  <c r="LD2" i="3"/>
  <c r="LD17" i="3" l="1"/>
  <c r="LD18" i="3"/>
  <c r="LD21" i="3"/>
  <c r="LD19" i="3"/>
  <c r="LD20" i="3"/>
  <c r="LD22" i="3"/>
  <c r="LD23" i="3"/>
  <c r="LD24" i="3"/>
  <c r="LD26" i="3"/>
  <c r="LD25" i="3"/>
  <c r="LD27" i="3"/>
  <c r="LD28" i="3"/>
  <c r="LD29" i="3"/>
  <c r="LD15" i="3"/>
  <c r="LD16" i="3"/>
  <c r="LD4" i="3"/>
  <c r="LD5" i="3"/>
  <c r="LD6" i="3"/>
  <c r="LD8" i="3"/>
  <c r="LD9" i="3"/>
  <c r="LD7" i="3"/>
  <c r="LD10" i="3"/>
  <c r="LD12" i="3"/>
  <c r="LD11" i="3"/>
  <c r="LD14" i="3"/>
  <c r="LD13" i="3"/>
  <c r="LC3" i="3"/>
  <c r="LE2" i="3"/>
  <c r="LE17" i="3" l="1"/>
  <c r="LE19" i="3"/>
  <c r="LE18" i="3"/>
  <c r="LE20" i="3"/>
  <c r="LE21" i="3"/>
  <c r="LE22" i="3"/>
  <c r="LE23" i="3"/>
  <c r="LE24" i="3"/>
  <c r="LE25" i="3"/>
  <c r="LE26" i="3"/>
  <c r="LE27" i="3"/>
  <c r="LE28" i="3"/>
  <c r="LE29" i="3"/>
  <c r="LE15" i="3"/>
  <c r="LE16" i="3"/>
  <c r="LE4" i="3"/>
  <c r="LE6" i="3"/>
  <c r="LE5" i="3"/>
  <c r="LE8" i="3"/>
  <c r="LE9" i="3"/>
  <c r="LE7" i="3"/>
  <c r="LE10" i="3"/>
  <c r="LE11" i="3"/>
  <c r="LE12" i="3"/>
  <c r="LE14" i="3"/>
  <c r="LE13" i="3"/>
  <c r="LD3" i="3"/>
  <c r="LF2" i="3"/>
  <c r="LF17" i="3" l="1"/>
  <c r="LF18" i="3"/>
  <c r="LF20" i="3"/>
  <c r="LF19" i="3"/>
  <c r="LF21" i="3"/>
  <c r="LF22" i="3"/>
  <c r="LF23" i="3"/>
  <c r="LF24" i="3"/>
  <c r="LF25" i="3"/>
  <c r="LF26" i="3"/>
  <c r="LF27" i="3"/>
  <c r="LF28" i="3"/>
  <c r="LF29" i="3"/>
  <c r="LF15" i="3"/>
  <c r="LF16" i="3"/>
  <c r="LF4" i="3"/>
  <c r="LF6" i="3"/>
  <c r="LF5" i="3"/>
  <c r="LF7" i="3"/>
  <c r="LF8" i="3"/>
  <c r="LF9" i="3"/>
  <c r="LF10" i="3"/>
  <c r="LF11" i="3"/>
  <c r="LF12" i="3"/>
  <c r="LF14" i="3"/>
  <c r="LF13" i="3"/>
  <c r="LE3" i="3"/>
  <c r="LG2" i="3"/>
  <c r="LG17" i="3" l="1"/>
  <c r="LG19" i="3"/>
  <c r="LG18" i="3"/>
  <c r="LG20" i="3"/>
  <c r="LG21" i="3"/>
  <c r="LG22" i="3"/>
  <c r="LG23" i="3"/>
  <c r="LG24" i="3"/>
  <c r="LG25" i="3"/>
  <c r="LG26" i="3"/>
  <c r="LG27" i="3"/>
  <c r="LG28" i="3"/>
  <c r="LG29" i="3"/>
  <c r="LG15" i="3"/>
  <c r="LG16" i="3"/>
  <c r="LG4" i="3"/>
  <c r="LG6" i="3"/>
  <c r="LG5" i="3"/>
  <c r="LG7" i="3"/>
  <c r="LG8" i="3"/>
  <c r="LG9" i="3"/>
  <c r="LG10" i="3"/>
  <c r="LG11" i="3"/>
  <c r="LG12" i="3"/>
  <c r="LG13" i="3"/>
  <c r="LG14" i="3"/>
  <c r="LF3" i="3"/>
  <c r="LH2" i="3"/>
  <c r="LH17" i="3" l="1"/>
  <c r="LH18" i="3"/>
  <c r="LH19" i="3"/>
  <c r="LH20" i="3"/>
  <c r="LH21" i="3"/>
  <c r="LH22" i="3"/>
  <c r="LH23" i="3"/>
  <c r="LH24" i="3"/>
  <c r="LH25" i="3"/>
  <c r="LH26" i="3"/>
  <c r="LH28" i="3"/>
  <c r="LH29" i="3"/>
  <c r="LH27" i="3"/>
  <c r="LH15" i="3"/>
  <c r="LH16" i="3"/>
  <c r="LH4" i="3"/>
  <c r="LH5" i="3"/>
  <c r="LH6" i="3"/>
  <c r="LH8" i="3"/>
  <c r="LH7" i="3"/>
  <c r="LH9" i="3"/>
  <c r="LH10" i="3"/>
  <c r="LH11" i="3"/>
  <c r="LH12" i="3"/>
  <c r="LH13" i="3"/>
  <c r="LH14" i="3"/>
  <c r="LI2" i="3"/>
  <c r="LG3" i="3"/>
  <c r="LI17" i="3" l="1"/>
  <c r="LI18" i="3"/>
  <c r="LI19" i="3"/>
  <c r="LI22" i="3"/>
  <c r="LI20" i="3"/>
  <c r="LI21" i="3"/>
  <c r="LI26" i="3"/>
  <c r="LI24" i="3"/>
  <c r="LI23" i="3"/>
  <c r="LI25" i="3"/>
  <c r="LI29" i="3"/>
  <c r="LI28" i="3"/>
  <c r="LI27" i="3"/>
  <c r="LI15" i="3"/>
  <c r="LI16" i="3"/>
  <c r="LI4" i="3"/>
  <c r="LI5" i="3"/>
  <c r="LI8" i="3"/>
  <c r="LI7" i="3"/>
  <c r="LI6" i="3"/>
  <c r="LI9" i="3"/>
  <c r="LI11" i="3"/>
  <c r="LI10" i="3"/>
  <c r="LI12" i="3"/>
  <c r="LI13" i="3"/>
  <c r="LI14" i="3"/>
  <c r="LH3" i="3"/>
  <c r="LJ2" i="3"/>
  <c r="LI1" i="3"/>
  <c r="LJ17" i="3" l="1"/>
  <c r="LJ19" i="3"/>
  <c r="LJ20" i="3"/>
  <c r="LJ18" i="3"/>
  <c r="LJ21" i="3"/>
  <c r="LJ22" i="3"/>
  <c r="LJ23" i="3"/>
  <c r="LJ24" i="3"/>
  <c r="LJ26" i="3"/>
  <c r="LJ25" i="3"/>
  <c r="LJ27" i="3"/>
  <c r="LJ29" i="3"/>
  <c r="LJ28" i="3"/>
  <c r="LJ15" i="3"/>
  <c r="LJ16" i="3"/>
  <c r="LJ4" i="3"/>
  <c r="LJ5" i="3"/>
  <c r="LJ6" i="3"/>
  <c r="LJ8" i="3"/>
  <c r="LJ7" i="3"/>
  <c r="LJ9" i="3"/>
  <c r="LJ11" i="3"/>
  <c r="LJ10" i="3"/>
  <c r="LJ13" i="3"/>
  <c r="LJ12" i="3"/>
  <c r="LJ14" i="3"/>
  <c r="LK2" i="3"/>
  <c r="LI3" i="3"/>
  <c r="LK17" i="3" l="1"/>
  <c r="LK18" i="3"/>
  <c r="LK20" i="3"/>
  <c r="LK19" i="3"/>
  <c r="LK22" i="3"/>
  <c r="LK21" i="3"/>
  <c r="LK23" i="3"/>
  <c r="LK24" i="3"/>
  <c r="LK26" i="3"/>
  <c r="LK25" i="3"/>
  <c r="LK27" i="3"/>
  <c r="LK29" i="3"/>
  <c r="LK28" i="3"/>
  <c r="LK15" i="3"/>
  <c r="LK16" i="3"/>
  <c r="LK4" i="3"/>
  <c r="LK7" i="3"/>
  <c r="LK6" i="3"/>
  <c r="LK8" i="3"/>
  <c r="LK5" i="3"/>
  <c r="LK9" i="3"/>
  <c r="LK11" i="3"/>
  <c r="LK10" i="3"/>
  <c r="LK13" i="3"/>
  <c r="LK12" i="3"/>
  <c r="LK14" i="3"/>
  <c r="LJ3" i="3"/>
  <c r="LL2" i="3"/>
  <c r="LL17" i="3" l="1"/>
  <c r="LL18" i="3"/>
  <c r="LL20" i="3"/>
  <c r="LL19" i="3"/>
  <c r="LL22" i="3"/>
  <c r="LL21" i="3"/>
  <c r="LL25" i="3"/>
  <c r="LL23" i="3"/>
  <c r="LL27" i="3"/>
  <c r="LL24" i="3"/>
  <c r="LL26" i="3"/>
  <c r="LL29" i="3"/>
  <c r="LL28" i="3"/>
  <c r="LL15" i="3"/>
  <c r="LL16" i="3"/>
  <c r="LL5" i="3"/>
  <c r="LL4" i="3"/>
  <c r="LL7" i="3"/>
  <c r="LL6" i="3"/>
  <c r="LL8" i="3"/>
  <c r="LL9" i="3"/>
  <c r="LL11" i="3"/>
  <c r="LL10" i="3"/>
  <c r="LL13" i="3"/>
  <c r="LL12" i="3"/>
  <c r="LL14" i="3"/>
  <c r="LK3" i="3"/>
  <c r="LM2" i="3"/>
  <c r="LM18" i="3" l="1"/>
  <c r="LM17" i="3"/>
  <c r="LM19" i="3"/>
  <c r="LM20" i="3"/>
  <c r="LM22" i="3"/>
  <c r="LM21" i="3"/>
  <c r="LM25" i="3"/>
  <c r="LM24" i="3"/>
  <c r="LM27" i="3"/>
  <c r="LM23" i="3"/>
  <c r="LM26" i="3"/>
  <c r="LM29" i="3"/>
  <c r="LM28" i="3"/>
  <c r="LM15" i="3"/>
  <c r="LM16" i="3"/>
  <c r="LM5" i="3"/>
  <c r="LM4" i="3"/>
  <c r="LM6" i="3"/>
  <c r="LM7" i="3"/>
  <c r="LM8" i="3"/>
  <c r="LM9" i="3"/>
  <c r="LM11" i="3"/>
  <c r="LM10" i="3"/>
  <c r="LM13" i="3"/>
  <c r="LM12" i="3"/>
  <c r="LM14" i="3"/>
  <c r="LL3" i="3"/>
  <c r="LN2" i="3"/>
  <c r="LN17" i="3" l="1"/>
  <c r="LN18" i="3"/>
  <c r="LN19" i="3"/>
  <c r="LN20" i="3"/>
  <c r="LN22" i="3"/>
  <c r="LN23" i="3"/>
  <c r="LN21" i="3"/>
  <c r="LN24" i="3"/>
  <c r="LN25" i="3"/>
  <c r="LN28" i="3"/>
  <c r="LN26" i="3"/>
  <c r="LN27" i="3"/>
  <c r="LN29" i="3"/>
  <c r="LN15" i="3"/>
  <c r="LN16" i="3"/>
  <c r="LN4" i="3"/>
  <c r="LN7" i="3"/>
  <c r="LN6" i="3"/>
  <c r="LN5" i="3"/>
  <c r="LN8" i="3"/>
  <c r="LN9" i="3"/>
  <c r="LN11" i="3"/>
  <c r="LN10" i="3"/>
  <c r="LN13" i="3"/>
  <c r="LN12" i="3"/>
  <c r="LN14" i="3"/>
  <c r="LM3" i="3"/>
  <c r="LO2" i="3"/>
  <c r="LO17" i="3" l="1"/>
  <c r="LO18" i="3"/>
  <c r="LO19" i="3"/>
  <c r="LO20" i="3"/>
  <c r="LO22" i="3"/>
  <c r="LO23" i="3"/>
  <c r="LO21" i="3"/>
  <c r="LO24" i="3"/>
  <c r="LO25" i="3"/>
  <c r="LO28" i="3"/>
  <c r="LO26" i="3"/>
  <c r="LO29" i="3"/>
  <c r="LO27" i="3"/>
  <c r="LO15" i="3"/>
  <c r="LO16" i="3"/>
  <c r="LO4" i="3"/>
  <c r="LO7" i="3"/>
  <c r="LO6" i="3"/>
  <c r="LO5" i="3"/>
  <c r="LO8" i="3"/>
  <c r="LO11" i="3"/>
  <c r="LO9" i="3"/>
  <c r="LO10" i="3"/>
  <c r="LO12" i="3"/>
  <c r="LO13" i="3"/>
  <c r="LO14" i="3"/>
  <c r="LN3" i="3"/>
  <c r="LP2" i="3"/>
  <c r="LP17" i="3" l="1"/>
  <c r="LP18" i="3"/>
  <c r="LP20" i="3"/>
  <c r="LP19" i="3"/>
  <c r="LP21" i="3"/>
  <c r="LP23" i="3"/>
  <c r="LP22" i="3"/>
  <c r="LP24" i="3"/>
  <c r="LP25" i="3"/>
  <c r="LP28" i="3"/>
  <c r="LP26" i="3"/>
  <c r="LP29" i="3"/>
  <c r="LP27" i="3"/>
  <c r="LP15" i="3"/>
  <c r="LP16" i="3"/>
  <c r="LP4" i="3"/>
  <c r="LP5" i="3"/>
  <c r="LP6" i="3"/>
  <c r="LP7" i="3"/>
  <c r="LP8" i="3"/>
  <c r="LP9" i="3"/>
  <c r="LP10" i="3"/>
  <c r="LP13" i="3"/>
  <c r="LP11" i="3"/>
  <c r="LP12" i="3"/>
  <c r="LP14" i="3"/>
  <c r="LO3" i="3"/>
  <c r="LQ2" i="3"/>
  <c r="LQ17" i="3" l="1"/>
  <c r="LQ18" i="3"/>
  <c r="LQ19" i="3"/>
  <c r="LQ20" i="3"/>
  <c r="LQ22" i="3"/>
  <c r="LQ23" i="3"/>
  <c r="LQ21" i="3"/>
  <c r="LQ25" i="3"/>
  <c r="LQ24" i="3"/>
  <c r="LQ28" i="3"/>
  <c r="LQ26" i="3"/>
  <c r="LQ27" i="3"/>
  <c r="LQ29" i="3"/>
  <c r="LQ15" i="3"/>
  <c r="LQ16" i="3"/>
  <c r="LQ5" i="3"/>
  <c r="LQ4" i="3"/>
  <c r="LQ6" i="3"/>
  <c r="LQ7" i="3"/>
  <c r="LQ10" i="3"/>
  <c r="LQ8" i="3"/>
  <c r="LQ9" i="3"/>
  <c r="LQ13" i="3"/>
  <c r="LQ11" i="3"/>
  <c r="LQ14" i="3"/>
  <c r="LQ12" i="3"/>
  <c r="LP3" i="3"/>
  <c r="LR2" i="3"/>
  <c r="LR17" i="3" l="1"/>
  <c r="LR18" i="3"/>
  <c r="LR19" i="3"/>
  <c r="LR21" i="3"/>
  <c r="LR20" i="3"/>
  <c r="LR23" i="3"/>
  <c r="LR22" i="3"/>
  <c r="LR24" i="3"/>
  <c r="LR25" i="3"/>
  <c r="LR26" i="3"/>
  <c r="LR27" i="3"/>
  <c r="LR28" i="3"/>
  <c r="LR29" i="3"/>
  <c r="LR15" i="3"/>
  <c r="LR16" i="3"/>
  <c r="LR5" i="3"/>
  <c r="LR4" i="3"/>
  <c r="LR6" i="3"/>
  <c r="LR7" i="3"/>
  <c r="LR9" i="3"/>
  <c r="LR10" i="3"/>
  <c r="LR8" i="3"/>
  <c r="LR12" i="3"/>
  <c r="LR13" i="3"/>
  <c r="LR11" i="3"/>
  <c r="LR14" i="3"/>
  <c r="LQ3" i="3"/>
  <c r="LS2" i="3"/>
  <c r="LS17" i="3" l="1"/>
  <c r="LS18" i="3"/>
  <c r="LS19" i="3"/>
  <c r="LS20" i="3"/>
  <c r="LS21" i="3"/>
  <c r="LS22" i="3"/>
  <c r="LS23" i="3"/>
  <c r="LS24" i="3"/>
  <c r="LS25" i="3"/>
  <c r="LS27" i="3"/>
  <c r="LS28" i="3"/>
  <c r="LS26" i="3"/>
  <c r="LS29" i="3"/>
  <c r="LS15" i="3"/>
  <c r="LS16" i="3"/>
  <c r="LS4" i="3"/>
  <c r="LS5" i="3"/>
  <c r="LS6" i="3"/>
  <c r="LS9" i="3"/>
  <c r="LS7" i="3"/>
  <c r="LS10" i="3"/>
  <c r="LS8" i="3"/>
  <c r="LS12" i="3"/>
  <c r="LS13" i="3"/>
  <c r="LS11" i="3"/>
  <c r="LS14" i="3"/>
  <c r="LR3" i="3"/>
  <c r="LT2" i="3"/>
  <c r="LT17" i="3" l="1"/>
  <c r="LT18" i="3"/>
  <c r="LT19" i="3"/>
  <c r="LT21" i="3"/>
  <c r="LT20" i="3"/>
  <c r="LT23" i="3"/>
  <c r="LT22" i="3"/>
  <c r="LT24" i="3"/>
  <c r="LT26" i="3"/>
  <c r="LT27" i="3"/>
  <c r="LT28" i="3"/>
  <c r="LT25" i="3"/>
  <c r="LT29" i="3"/>
  <c r="LT15" i="3"/>
  <c r="LT16" i="3"/>
  <c r="LT4" i="3"/>
  <c r="LT5" i="3"/>
  <c r="LT6" i="3"/>
  <c r="LT9" i="3"/>
  <c r="LT10" i="3"/>
  <c r="LT7" i="3"/>
  <c r="LT8" i="3"/>
  <c r="LT12" i="3"/>
  <c r="LT11" i="3"/>
  <c r="LT14" i="3"/>
  <c r="LT13" i="3"/>
  <c r="LU2" i="3"/>
  <c r="LS3" i="3"/>
  <c r="LU17" i="3" l="1"/>
  <c r="LU19" i="3"/>
  <c r="LU18" i="3"/>
  <c r="LU21" i="3"/>
  <c r="LU20" i="3"/>
  <c r="LU23" i="3"/>
  <c r="LU22" i="3"/>
  <c r="LU24" i="3"/>
  <c r="LU25" i="3"/>
  <c r="LU26" i="3"/>
  <c r="LU27" i="3"/>
  <c r="LU28" i="3"/>
  <c r="LU29" i="3"/>
  <c r="LU15" i="3"/>
  <c r="LU16" i="3"/>
  <c r="LU4" i="3"/>
  <c r="LU6" i="3"/>
  <c r="LU5" i="3"/>
  <c r="LU9" i="3"/>
  <c r="LU7" i="3"/>
  <c r="LU10" i="3"/>
  <c r="LU8" i="3"/>
  <c r="LU11" i="3"/>
  <c r="LU12" i="3"/>
  <c r="LU14" i="3"/>
  <c r="LU13" i="3"/>
  <c r="LT3" i="3"/>
  <c r="LV2" i="3"/>
  <c r="LU1" i="3"/>
  <c r="LV17" i="3" l="1"/>
  <c r="LV18" i="3"/>
  <c r="LV20" i="3"/>
  <c r="LV19" i="3"/>
  <c r="LV21" i="3"/>
  <c r="LV23" i="3"/>
  <c r="LV22" i="3"/>
  <c r="LV24" i="3"/>
  <c r="LV25" i="3"/>
  <c r="LV26" i="3"/>
  <c r="LV27" i="3"/>
  <c r="LV29" i="3"/>
  <c r="LV28" i="3"/>
  <c r="LV15" i="3"/>
  <c r="LV16" i="3"/>
  <c r="LV5" i="3"/>
  <c r="LV4" i="3"/>
  <c r="LV6" i="3"/>
  <c r="LV8" i="3"/>
  <c r="LV10" i="3"/>
  <c r="LV7" i="3"/>
  <c r="LV11" i="3"/>
  <c r="LV9" i="3"/>
  <c r="LV12" i="3"/>
  <c r="LV14" i="3"/>
  <c r="LV13" i="3"/>
  <c r="LW2" i="3"/>
  <c r="LU3" i="3"/>
  <c r="LW17" i="3" l="1"/>
  <c r="LW18" i="3"/>
  <c r="LW19" i="3"/>
  <c r="LW20" i="3"/>
  <c r="LW21" i="3"/>
  <c r="LW23" i="3"/>
  <c r="LW22" i="3"/>
  <c r="LW24" i="3"/>
  <c r="LW26" i="3"/>
  <c r="LW27" i="3"/>
  <c r="LW25" i="3"/>
  <c r="LW29" i="3"/>
  <c r="LW28" i="3"/>
  <c r="LW15" i="3"/>
  <c r="LW16" i="3"/>
  <c r="LW4" i="3"/>
  <c r="LW5" i="3"/>
  <c r="LW6" i="3"/>
  <c r="LW7" i="3"/>
  <c r="LW8" i="3"/>
  <c r="LW9" i="3"/>
  <c r="LW10" i="3"/>
  <c r="LW11" i="3"/>
  <c r="LW12" i="3"/>
  <c r="LW14" i="3"/>
  <c r="LW13" i="3"/>
  <c r="LV3" i="3"/>
  <c r="LX2" i="3"/>
  <c r="LX17" i="3" l="1"/>
  <c r="LX19" i="3"/>
  <c r="LX18" i="3"/>
  <c r="LX21" i="3"/>
  <c r="LX20" i="3"/>
  <c r="LX23" i="3"/>
  <c r="LX22" i="3"/>
  <c r="LX24" i="3"/>
  <c r="LX26" i="3"/>
  <c r="LX27" i="3"/>
  <c r="LX28" i="3"/>
  <c r="LX25" i="3"/>
  <c r="LX29" i="3"/>
  <c r="LX15" i="3"/>
  <c r="LX16" i="3"/>
  <c r="LX4" i="3"/>
  <c r="LX5" i="3"/>
  <c r="LX8" i="3"/>
  <c r="LX6" i="3"/>
  <c r="LX7" i="3"/>
  <c r="LX9" i="3"/>
  <c r="LX10" i="3"/>
  <c r="LX11" i="3"/>
  <c r="LX12" i="3"/>
  <c r="LX14" i="3"/>
  <c r="LX13" i="3"/>
  <c r="LW3" i="3"/>
  <c r="LY2" i="3"/>
  <c r="LY17" i="3" l="1"/>
  <c r="LY18" i="3"/>
  <c r="LY19" i="3"/>
  <c r="LY20" i="3"/>
  <c r="LY22" i="3"/>
  <c r="LY21" i="3"/>
  <c r="LY26" i="3"/>
  <c r="LY23" i="3"/>
  <c r="LY24" i="3"/>
  <c r="LY27" i="3"/>
  <c r="LY29" i="3"/>
  <c r="LY28" i="3"/>
  <c r="LY25" i="3"/>
  <c r="LY15" i="3"/>
  <c r="LY16" i="3"/>
  <c r="LY4" i="3"/>
  <c r="LY5" i="3"/>
  <c r="LY8" i="3"/>
  <c r="LY6" i="3"/>
  <c r="LY7" i="3"/>
  <c r="LY9" i="3"/>
  <c r="LY11" i="3"/>
  <c r="LY12" i="3"/>
  <c r="LY10" i="3"/>
  <c r="LY14" i="3"/>
  <c r="LY13" i="3"/>
  <c r="LX3" i="3"/>
  <c r="LZ2" i="3"/>
  <c r="LZ17" i="3" l="1"/>
  <c r="LZ19" i="3"/>
  <c r="LZ18" i="3"/>
  <c r="LZ20" i="3"/>
  <c r="LZ21" i="3"/>
  <c r="LZ22" i="3"/>
  <c r="LZ23" i="3"/>
  <c r="LZ26" i="3"/>
  <c r="LZ24" i="3"/>
  <c r="LZ25" i="3"/>
  <c r="LZ27" i="3"/>
  <c r="LZ29" i="3"/>
  <c r="LZ28" i="3"/>
  <c r="LZ15" i="3"/>
  <c r="LZ16" i="3"/>
  <c r="LZ4" i="3"/>
  <c r="LZ5" i="3"/>
  <c r="LZ6" i="3"/>
  <c r="LZ7" i="3"/>
  <c r="LZ8" i="3"/>
  <c r="LZ9" i="3"/>
  <c r="LZ11" i="3"/>
  <c r="LZ13" i="3"/>
  <c r="LZ12" i="3"/>
  <c r="LZ10" i="3"/>
  <c r="LZ14" i="3"/>
  <c r="LY3" i="3"/>
  <c r="MA2" i="3"/>
  <c r="MA17" i="3" l="1"/>
  <c r="MA19" i="3"/>
  <c r="MA18" i="3"/>
  <c r="MA20" i="3"/>
  <c r="MA22" i="3"/>
  <c r="MA21" i="3"/>
  <c r="MA23" i="3"/>
  <c r="MA24" i="3"/>
  <c r="MA26" i="3"/>
  <c r="MA27" i="3"/>
  <c r="MA29" i="3"/>
  <c r="MA25" i="3"/>
  <c r="MA28" i="3"/>
  <c r="MA15" i="3"/>
  <c r="MA16" i="3"/>
  <c r="MA4" i="3"/>
  <c r="MA5" i="3"/>
  <c r="MA7" i="3"/>
  <c r="MA6" i="3"/>
  <c r="MA8" i="3"/>
  <c r="MA9" i="3"/>
  <c r="MA10" i="3"/>
  <c r="MA11" i="3"/>
  <c r="MA13" i="3"/>
  <c r="MA12" i="3"/>
  <c r="MA14" i="3"/>
  <c r="LZ3" i="3"/>
  <c r="MB2" i="3"/>
  <c r="MB17" i="3" l="1"/>
  <c r="MB18" i="3"/>
  <c r="MB19" i="3"/>
  <c r="MB20" i="3"/>
  <c r="MB22" i="3"/>
  <c r="MB21" i="3"/>
  <c r="MB25" i="3"/>
  <c r="MB23" i="3"/>
  <c r="MB27" i="3"/>
  <c r="MB26" i="3"/>
  <c r="MB24" i="3"/>
  <c r="MB29" i="3"/>
  <c r="MB28" i="3"/>
  <c r="MB15" i="3"/>
  <c r="MB16" i="3"/>
  <c r="MB5" i="3"/>
  <c r="MB4" i="3"/>
  <c r="MB7" i="3"/>
  <c r="MB6" i="3"/>
  <c r="MB8" i="3"/>
  <c r="MB9" i="3"/>
  <c r="MB10" i="3"/>
  <c r="MB11" i="3"/>
  <c r="MB13" i="3"/>
  <c r="MB12" i="3"/>
  <c r="MB14" i="3"/>
  <c r="MA3" i="3"/>
  <c r="MC2" i="3"/>
  <c r="MC18" i="3" l="1"/>
  <c r="MC17" i="3"/>
  <c r="MC19" i="3"/>
  <c r="MC20" i="3"/>
  <c r="MC22" i="3"/>
  <c r="MC21" i="3"/>
  <c r="MC25" i="3"/>
  <c r="MC23" i="3"/>
  <c r="MC24" i="3"/>
  <c r="MC27" i="3"/>
  <c r="MC26" i="3"/>
  <c r="MC29" i="3"/>
  <c r="MC28" i="3"/>
  <c r="MC15" i="3"/>
  <c r="MC16" i="3"/>
  <c r="MC5" i="3"/>
  <c r="MC4" i="3"/>
  <c r="MC6" i="3"/>
  <c r="MC7" i="3"/>
  <c r="MC8" i="3"/>
  <c r="MC9" i="3"/>
  <c r="MC10" i="3"/>
  <c r="MC11" i="3"/>
  <c r="MC13" i="3"/>
  <c r="MC12" i="3"/>
  <c r="MC14" i="3"/>
  <c r="MB3" i="3"/>
  <c r="MD2" i="3"/>
  <c r="MD17" i="3" l="1"/>
  <c r="MD18" i="3"/>
  <c r="MD19" i="3"/>
  <c r="MD20" i="3"/>
  <c r="MD22" i="3"/>
  <c r="MD21" i="3"/>
  <c r="MD23" i="3"/>
  <c r="MD25" i="3"/>
  <c r="MD26" i="3"/>
  <c r="MD28" i="3"/>
  <c r="MD27" i="3"/>
  <c r="MD24" i="3"/>
  <c r="MD29" i="3"/>
  <c r="MD15" i="3"/>
  <c r="MD16" i="3"/>
  <c r="MD4" i="3"/>
  <c r="MD5" i="3"/>
  <c r="MD7" i="3"/>
  <c r="MD6" i="3"/>
  <c r="MD8" i="3"/>
  <c r="MD9" i="3"/>
  <c r="MD10" i="3"/>
  <c r="MD11" i="3"/>
  <c r="MD13" i="3"/>
  <c r="MD12" i="3"/>
  <c r="MD14" i="3"/>
  <c r="MC3" i="3"/>
  <c r="ME2" i="3"/>
  <c r="ME17" i="3" l="1"/>
  <c r="ME18" i="3"/>
  <c r="ME19" i="3"/>
  <c r="ME20" i="3"/>
  <c r="ME22" i="3"/>
  <c r="ME21" i="3"/>
  <c r="ME23" i="3"/>
  <c r="ME24" i="3"/>
  <c r="ME25" i="3"/>
  <c r="ME28" i="3"/>
  <c r="ME26" i="3"/>
  <c r="ME27" i="3"/>
  <c r="ME29" i="3"/>
  <c r="ME15" i="3"/>
  <c r="ME16" i="3"/>
  <c r="ME4" i="3"/>
  <c r="ME5" i="3"/>
  <c r="ME7" i="3"/>
  <c r="ME6" i="3"/>
  <c r="ME8" i="3"/>
  <c r="ME9" i="3"/>
  <c r="ME10" i="3"/>
  <c r="ME11" i="3"/>
  <c r="ME12" i="3"/>
  <c r="ME13" i="3"/>
  <c r="ME14" i="3"/>
  <c r="MD3" i="3"/>
  <c r="MF2" i="3"/>
  <c r="MF17" i="3" l="1"/>
  <c r="MF18" i="3"/>
  <c r="MF19" i="3"/>
  <c r="MF20" i="3"/>
  <c r="MF21" i="3"/>
  <c r="MF23" i="3"/>
  <c r="MF24" i="3"/>
  <c r="MF25" i="3"/>
  <c r="MF22" i="3"/>
  <c r="MF28" i="3"/>
  <c r="MF26" i="3"/>
  <c r="MF27" i="3"/>
  <c r="MF29" i="3"/>
  <c r="MF15" i="3"/>
  <c r="MF16" i="3"/>
  <c r="MF4" i="3"/>
  <c r="MF5" i="3"/>
  <c r="MF6" i="3"/>
  <c r="MF7" i="3"/>
  <c r="MF8" i="3"/>
  <c r="MF9" i="3"/>
  <c r="MF10" i="3"/>
  <c r="MF11" i="3"/>
  <c r="MF13" i="3"/>
  <c r="MF12" i="3"/>
  <c r="MF14" i="3"/>
  <c r="ME3" i="3"/>
  <c r="MG2" i="3"/>
  <c r="MG17" i="3" l="1"/>
  <c r="MG18" i="3"/>
  <c r="MG19" i="3"/>
  <c r="MG20" i="3"/>
  <c r="MG22" i="3"/>
  <c r="MG23" i="3"/>
  <c r="MG21" i="3"/>
  <c r="MG25" i="3"/>
  <c r="MG28" i="3"/>
  <c r="MG26" i="3"/>
  <c r="MG24" i="3"/>
  <c r="MG27" i="3"/>
  <c r="MG29" i="3"/>
  <c r="MG15" i="3"/>
  <c r="MG16" i="3"/>
  <c r="MG4" i="3"/>
  <c r="MG5" i="3"/>
  <c r="MG6" i="3"/>
  <c r="MG7" i="3"/>
  <c r="MG8" i="3"/>
  <c r="MG10" i="3"/>
  <c r="MG9" i="3"/>
  <c r="MG11" i="3"/>
  <c r="MG13" i="3"/>
  <c r="MG12" i="3"/>
  <c r="MG14" i="3"/>
  <c r="MH2" i="3"/>
  <c r="MG1" i="3"/>
  <c r="MF3" i="3"/>
  <c r="MH17" i="3" l="1"/>
  <c r="MH18" i="3"/>
  <c r="MH19" i="3"/>
  <c r="MH20" i="3"/>
  <c r="MH22" i="3"/>
  <c r="MH23" i="3"/>
  <c r="MH21" i="3"/>
  <c r="MH24" i="3"/>
  <c r="MH25" i="3"/>
  <c r="MH28" i="3"/>
  <c r="MH26" i="3"/>
  <c r="MH27" i="3"/>
  <c r="MH29" i="3"/>
  <c r="MH15" i="3"/>
  <c r="MH16" i="3"/>
  <c r="MH4" i="3"/>
  <c r="MH5" i="3"/>
  <c r="MH6" i="3"/>
  <c r="MH7" i="3"/>
  <c r="MH9" i="3"/>
  <c r="MH8" i="3"/>
  <c r="MH10" i="3"/>
  <c r="MH12" i="3"/>
  <c r="MH11" i="3"/>
  <c r="MH13" i="3"/>
  <c r="MH14" i="3"/>
  <c r="MI2" i="3"/>
  <c r="MG3" i="3"/>
  <c r="MI17" i="3" l="1"/>
  <c r="MI18" i="3"/>
  <c r="MI19" i="3"/>
  <c r="MI20" i="3"/>
  <c r="MI22" i="3"/>
  <c r="MI21" i="3"/>
  <c r="MI23" i="3"/>
  <c r="MI24" i="3"/>
  <c r="MI25" i="3"/>
  <c r="MI26" i="3"/>
  <c r="MI28" i="3"/>
  <c r="MI27" i="3"/>
  <c r="MI29" i="3"/>
  <c r="MI15" i="3"/>
  <c r="MI16" i="3"/>
  <c r="MI5" i="3"/>
  <c r="MI4" i="3"/>
  <c r="MI6" i="3"/>
  <c r="MI7" i="3"/>
  <c r="MI9" i="3"/>
  <c r="MI8" i="3"/>
  <c r="MI10" i="3"/>
  <c r="MI12" i="3"/>
  <c r="MI11" i="3"/>
  <c r="MI13" i="3"/>
  <c r="MI14" i="3"/>
  <c r="MH3" i="3"/>
  <c r="MJ2" i="3"/>
  <c r="MJ17" i="3" l="1"/>
  <c r="MJ18" i="3"/>
  <c r="MJ21" i="3"/>
  <c r="MJ19" i="3"/>
  <c r="MJ20" i="3"/>
  <c r="MJ22" i="3"/>
  <c r="MJ23" i="3"/>
  <c r="MJ24" i="3"/>
  <c r="MJ25" i="3"/>
  <c r="MJ27" i="3"/>
  <c r="MJ28" i="3"/>
  <c r="MJ26" i="3"/>
  <c r="MJ29" i="3"/>
  <c r="MJ15" i="3"/>
  <c r="MJ16" i="3"/>
  <c r="MJ5" i="3"/>
  <c r="MJ4" i="3"/>
  <c r="MJ7" i="3"/>
  <c r="MJ6" i="3"/>
  <c r="MJ9" i="3"/>
  <c r="MJ8" i="3"/>
  <c r="MJ10" i="3"/>
  <c r="MJ12" i="3"/>
  <c r="MJ11" i="3"/>
  <c r="MJ14" i="3"/>
  <c r="MJ13" i="3"/>
  <c r="MI3" i="3"/>
  <c r="MK2" i="3"/>
  <c r="MK17" i="3" l="1"/>
  <c r="MK19" i="3"/>
  <c r="MK18" i="3"/>
  <c r="MK20" i="3"/>
  <c r="MK21" i="3"/>
  <c r="MK22" i="3"/>
  <c r="MK23" i="3"/>
  <c r="MK24" i="3"/>
  <c r="MK25" i="3"/>
  <c r="MK26" i="3"/>
  <c r="MK27" i="3"/>
  <c r="MK28" i="3"/>
  <c r="MK29" i="3"/>
  <c r="MK15" i="3"/>
  <c r="MK16" i="3"/>
  <c r="MK4" i="3"/>
  <c r="MK6" i="3"/>
  <c r="MK5" i="3"/>
  <c r="MK7" i="3"/>
  <c r="MK9" i="3"/>
  <c r="MK10" i="3"/>
  <c r="MK8" i="3"/>
  <c r="MK11" i="3"/>
  <c r="MK12" i="3"/>
  <c r="MK14" i="3"/>
  <c r="MK13" i="3"/>
  <c r="MJ3" i="3"/>
  <c r="ML2" i="3"/>
  <c r="ML17" i="3" l="1"/>
  <c r="ML18" i="3"/>
  <c r="ML19" i="3"/>
  <c r="ML20" i="3"/>
  <c r="ML22" i="3"/>
  <c r="ML23" i="3"/>
  <c r="ML21" i="3"/>
  <c r="ML24" i="3"/>
  <c r="ML25" i="3"/>
  <c r="ML26" i="3"/>
  <c r="ML27" i="3"/>
  <c r="ML28" i="3"/>
  <c r="ML29" i="3"/>
  <c r="ML15" i="3"/>
  <c r="ML16" i="3"/>
  <c r="ML4" i="3"/>
  <c r="ML6" i="3"/>
  <c r="ML5" i="3"/>
  <c r="ML7" i="3"/>
  <c r="ML10" i="3"/>
  <c r="ML8" i="3"/>
  <c r="ML9" i="3"/>
  <c r="ML11" i="3"/>
  <c r="ML12" i="3"/>
  <c r="ML14" i="3"/>
  <c r="ML13" i="3"/>
  <c r="MK3" i="3"/>
  <c r="MM2" i="3"/>
  <c r="MM17" i="3" l="1"/>
  <c r="MM18" i="3"/>
  <c r="MM19" i="3"/>
  <c r="MM20" i="3"/>
  <c r="MM21" i="3"/>
  <c r="MM22" i="3"/>
  <c r="MM23" i="3"/>
  <c r="MM25" i="3"/>
  <c r="MM26" i="3"/>
  <c r="MM27" i="3"/>
  <c r="MM28" i="3"/>
  <c r="MM24" i="3"/>
  <c r="MM29" i="3"/>
  <c r="MM15" i="3"/>
  <c r="MM16" i="3"/>
  <c r="MM4" i="3"/>
  <c r="MM6" i="3"/>
  <c r="MM5" i="3"/>
  <c r="MM7" i="3"/>
  <c r="MM10" i="3"/>
  <c r="MM8" i="3"/>
  <c r="MM11" i="3"/>
  <c r="MM9" i="3"/>
  <c r="MM12" i="3"/>
  <c r="MM14" i="3"/>
  <c r="MM13" i="3"/>
  <c r="ML3" i="3"/>
  <c r="MN2" i="3"/>
  <c r="MN17" i="3" l="1"/>
  <c r="MN19" i="3"/>
  <c r="MN18" i="3"/>
  <c r="MN21" i="3"/>
  <c r="MN20" i="3"/>
  <c r="MN22" i="3"/>
  <c r="MN23" i="3"/>
  <c r="MN24" i="3"/>
  <c r="MN25" i="3"/>
  <c r="MN26" i="3"/>
  <c r="MN27" i="3"/>
  <c r="MN28" i="3"/>
  <c r="MN29" i="3"/>
  <c r="MN15" i="3"/>
  <c r="MN16" i="3"/>
  <c r="MN4" i="3"/>
  <c r="MN5" i="3"/>
  <c r="MN8" i="3"/>
  <c r="MN6" i="3"/>
  <c r="MN7" i="3"/>
  <c r="MN10" i="3"/>
  <c r="MN9" i="3"/>
  <c r="MN11" i="3"/>
  <c r="MN12" i="3"/>
  <c r="MN14" i="3"/>
  <c r="MN13" i="3"/>
  <c r="MM3" i="3"/>
  <c r="MO2" i="3"/>
  <c r="MO17" i="3" l="1"/>
  <c r="MO18" i="3"/>
  <c r="MO19" i="3"/>
  <c r="MO20" i="3"/>
  <c r="MO22" i="3"/>
  <c r="MO21" i="3"/>
  <c r="MO26" i="3"/>
  <c r="MO23" i="3"/>
  <c r="MO24" i="3"/>
  <c r="MO25" i="3"/>
  <c r="MO27" i="3"/>
  <c r="MO29" i="3"/>
  <c r="MO28" i="3"/>
  <c r="MO15" i="3"/>
  <c r="MO16" i="3"/>
  <c r="MO4" i="3"/>
  <c r="MO5" i="3"/>
  <c r="MO8" i="3"/>
  <c r="MO6" i="3"/>
  <c r="MO7" i="3"/>
  <c r="MO11" i="3"/>
  <c r="MO10" i="3"/>
  <c r="MO9" i="3"/>
  <c r="MO13" i="3"/>
  <c r="MO12" i="3"/>
  <c r="MO14" i="3"/>
  <c r="MN3" i="3"/>
  <c r="MP2" i="3"/>
  <c r="MP17" i="3" l="1"/>
  <c r="MP19" i="3"/>
  <c r="MP18" i="3"/>
  <c r="MP21" i="3"/>
  <c r="MP20" i="3"/>
  <c r="MP22" i="3"/>
  <c r="MP23" i="3"/>
  <c r="MP26" i="3"/>
  <c r="MP25" i="3"/>
  <c r="MP27" i="3"/>
  <c r="MP29" i="3"/>
  <c r="MP28" i="3"/>
  <c r="MP24" i="3"/>
  <c r="MP15" i="3"/>
  <c r="MP16" i="3"/>
  <c r="MP4" i="3"/>
  <c r="MP5" i="3"/>
  <c r="MP8" i="3"/>
  <c r="MP6" i="3"/>
  <c r="MP7" i="3"/>
  <c r="MP9" i="3"/>
  <c r="MP11" i="3"/>
  <c r="MP10" i="3"/>
  <c r="MP12" i="3"/>
  <c r="MP13" i="3"/>
  <c r="MP14" i="3"/>
  <c r="MO3" i="3"/>
  <c r="MQ2" i="3"/>
  <c r="MQ17" i="3" l="1"/>
  <c r="MQ19" i="3"/>
  <c r="MQ18" i="3"/>
  <c r="MQ22" i="3"/>
  <c r="MQ21" i="3"/>
  <c r="MQ20" i="3"/>
  <c r="MQ23" i="3"/>
  <c r="MQ24" i="3"/>
  <c r="MQ26" i="3"/>
  <c r="MQ25" i="3"/>
  <c r="MQ27" i="3"/>
  <c r="MQ29" i="3"/>
  <c r="MQ28" i="3"/>
  <c r="MQ15" i="3"/>
  <c r="MQ16" i="3"/>
  <c r="MQ4" i="3"/>
  <c r="MQ5" i="3"/>
  <c r="MQ7" i="3"/>
  <c r="MQ8" i="3"/>
  <c r="MQ6" i="3"/>
  <c r="MQ9" i="3"/>
  <c r="MQ11" i="3"/>
  <c r="MQ10" i="3"/>
  <c r="MQ12" i="3"/>
  <c r="MQ13" i="3"/>
  <c r="MQ14" i="3"/>
  <c r="MP3" i="3"/>
  <c r="MR2" i="3"/>
  <c r="MR17" i="3" l="1"/>
  <c r="MR20" i="3"/>
  <c r="MR18" i="3"/>
  <c r="MR19" i="3"/>
  <c r="MR22" i="3"/>
  <c r="MR21" i="3"/>
  <c r="MR25" i="3"/>
  <c r="MR27" i="3"/>
  <c r="MR23" i="3"/>
  <c r="MR26" i="3"/>
  <c r="MR24" i="3"/>
  <c r="MR29" i="3"/>
  <c r="MR28" i="3"/>
  <c r="MR15" i="3"/>
  <c r="MR16" i="3"/>
  <c r="MR5" i="3"/>
  <c r="MR4" i="3"/>
  <c r="MR7" i="3"/>
  <c r="MR6" i="3"/>
  <c r="MR9" i="3"/>
  <c r="MR8" i="3"/>
  <c r="MR11" i="3"/>
  <c r="MR10" i="3"/>
  <c r="MR12" i="3"/>
  <c r="MR13" i="3"/>
  <c r="MR14" i="3"/>
  <c r="MQ3" i="3"/>
  <c r="MS2" i="3"/>
  <c r="MS18" i="3" l="1"/>
  <c r="MS17" i="3"/>
  <c r="MS19" i="3"/>
  <c r="MS22" i="3"/>
  <c r="MS21" i="3"/>
  <c r="MS20" i="3"/>
  <c r="MS25" i="3"/>
  <c r="MS23" i="3"/>
  <c r="MS24" i="3"/>
  <c r="MS27" i="3"/>
  <c r="MS26" i="3"/>
  <c r="MS29" i="3"/>
  <c r="MS28" i="3"/>
  <c r="MS15" i="3"/>
  <c r="MS16" i="3"/>
  <c r="MS5" i="3"/>
  <c r="MS4" i="3"/>
  <c r="MS6" i="3"/>
  <c r="MS7" i="3"/>
  <c r="MS9" i="3"/>
  <c r="MS8" i="3"/>
  <c r="MS11" i="3"/>
  <c r="MS10" i="3"/>
  <c r="MS12" i="3"/>
  <c r="MS13" i="3"/>
  <c r="MS14" i="3"/>
  <c r="MR3" i="3"/>
  <c r="MS1" i="3"/>
  <c r="MT2" i="3"/>
  <c r="MT17" i="3" l="1"/>
  <c r="MT18" i="3"/>
  <c r="MT19" i="3"/>
  <c r="MT20" i="3"/>
  <c r="MT22" i="3"/>
  <c r="MT21" i="3"/>
  <c r="MT23" i="3"/>
  <c r="MT25" i="3"/>
  <c r="MT26" i="3"/>
  <c r="MT28" i="3"/>
  <c r="MT27" i="3"/>
  <c r="MT29" i="3"/>
  <c r="MT24" i="3"/>
  <c r="MT15" i="3"/>
  <c r="MT16" i="3"/>
  <c r="MT4" i="3"/>
  <c r="MT5" i="3"/>
  <c r="MT6" i="3"/>
  <c r="MT7" i="3"/>
  <c r="MT8" i="3"/>
  <c r="MT9" i="3"/>
  <c r="MT11" i="3"/>
  <c r="MT10" i="3"/>
  <c r="MT12" i="3"/>
  <c r="MT13" i="3"/>
  <c r="MT14" i="3"/>
  <c r="MU2" i="3"/>
  <c r="MS3" i="3"/>
  <c r="MU17" i="3" l="1"/>
  <c r="MU18" i="3"/>
  <c r="MU20" i="3"/>
  <c r="MU19" i="3"/>
  <c r="MU21" i="3"/>
  <c r="MU23" i="3"/>
  <c r="MU22" i="3"/>
  <c r="MU24" i="3"/>
  <c r="MU25" i="3"/>
  <c r="MU26" i="3"/>
  <c r="MU28" i="3"/>
  <c r="MU27" i="3"/>
  <c r="MU29" i="3"/>
  <c r="MU15" i="3"/>
  <c r="MU16" i="3"/>
  <c r="MU4" i="3"/>
  <c r="MU5" i="3"/>
  <c r="MU7" i="3"/>
  <c r="MU6" i="3"/>
  <c r="MU8" i="3"/>
  <c r="MU9" i="3"/>
  <c r="MU11" i="3"/>
  <c r="MU10" i="3"/>
  <c r="MU12" i="3"/>
  <c r="MU13" i="3"/>
  <c r="MU14" i="3"/>
  <c r="MT3" i="3"/>
  <c r="MV2" i="3"/>
  <c r="MV17" i="3" l="1"/>
  <c r="MV18" i="3"/>
  <c r="MV20" i="3"/>
  <c r="MV19" i="3"/>
  <c r="MV21" i="3"/>
  <c r="MV23" i="3"/>
  <c r="MV22" i="3"/>
  <c r="MV24" i="3"/>
  <c r="MV25" i="3"/>
  <c r="MV28" i="3"/>
  <c r="MV27" i="3"/>
  <c r="MV29" i="3"/>
  <c r="MV26" i="3"/>
  <c r="MV15" i="3"/>
  <c r="MV16" i="3"/>
  <c r="MV4" i="3"/>
  <c r="MV5" i="3"/>
  <c r="MV6" i="3"/>
  <c r="MV8" i="3"/>
  <c r="MV7" i="3"/>
  <c r="MV9" i="3"/>
  <c r="MV10" i="3"/>
  <c r="MV11" i="3"/>
  <c r="MV12" i="3"/>
  <c r="MV13" i="3"/>
  <c r="MV14" i="3"/>
  <c r="MU3" i="3"/>
  <c r="MW2" i="3"/>
  <c r="MW17" i="3" l="1"/>
  <c r="MW18" i="3"/>
  <c r="MW20" i="3"/>
  <c r="MW19" i="3"/>
  <c r="MW21" i="3"/>
  <c r="MW23" i="3"/>
  <c r="MW22" i="3"/>
  <c r="MW25" i="3"/>
  <c r="MW24" i="3"/>
  <c r="MW28" i="3"/>
  <c r="MW27" i="3"/>
  <c r="MW29" i="3"/>
  <c r="MW26" i="3"/>
  <c r="MW15" i="3"/>
  <c r="MW16" i="3"/>
  <c r="MW4" i="3"/>
  <c r="MW5" i="3"/>
  <c r="MW6" i="3"/>
  <c r="MW8" i="3"/>
  <c r="MW7" i="3"/>
  <c r="MW10" i="3"/>
  <c r="MW9" i="3"/>
  <c r="MW11" i="3"/>
  <c r="MW12" i="3"/>
  <c r="MW13" i="3"/>
  <c r="MW14" i="3"/>
  <c r="MV3" i="3"/>
  <c r="MX2" i="3"/>
  <c r="MX17" i="3" l="1"/>
  <c r="MX18" i="3"/>
  <c r="MX20" i="3"/>
  <c r="MX19" i="3"/>
  <c r="MX21" i="3"/>
  <c r="MX23" i="3"/>
  <c r="MX22" i="3"/>
  <c r="MX24" i="3"/>
  <c r="MX25" i="3"/>
  <c r="MX28" i="3"/>
  <c r="MX27" i="3"/>
  <c r="MX26" i="3"/>
  <c r="MX29" i="3"/>
  <c r="MX15" i="3"/>
  <c r="MX16" i="3"/>
  <c r="MX4" i="3"/>
  <c r="MX5" i="3"/>
  <c r="MX6" i="3"/>
  <c r="MX7" i="3"/>
  <c r="MX9" i="3"/>
  <c r="MX8" i="3"/>
  <c r="MX10" i="3"/>
  <c r="MX12" i="3"/>
  <c r="MX11" i="3"/>
  <c r="MX13" i="3"/>
  <c r="MX14" i="3"/>
  <c r="MW3" i="3"/>
  <c r="MY2" i="3"/>
  <c r="MY17" i="3" l="1"/>
  <c r="MY18" i="3"/>
  <c r="MY19" i="3"/>
  <c r="MY20" i="3"/>
  <c r="MY21" i="3"/>
  <c r="MY23" i="3"/>
  <c r="MY22" i="3"/>
  <c r="MY24" i="3"/>
  <c r="MY25" i="3"/>
  <c r="MY26" i="3"/>
  <c r="MY28" i="3"/>
  <c r="MY29" i="3"/>
  <c r="MY27" i="3"/>
  <c r="MY15" i="3"/>
  <c r="MY16" i="3"/>
  <c r="MY4" i="3"/>
  <c r="MY5" i="3"/>
  <c r="MY6" i="3"/>
  <c r="MY7" i="3"/>
  <c r="MY9" i="3"/>
  <c r="MY8" i="3"/>
  <c r="MY10" i="3"/>
  <c r="MY12" i="3"/>
  <c r="MY11" i="3"/>
  <c r="MY13" i="3"/>
  <c r="MY14" i="3"/>
  <c r="MX3" i="3"/>
  <c r="MZ2" i="3"/>
  <c r="MZ17" i="3" l="1"/>
  <c r="MZ19" i="3"/>
  <c r="MZ21" i="3"/>
  <c r="MZ18" i="3"/>
  <c r="MZ20" i="3"/>
  <c r="MZ23" i="3"/>
  <c r="MZ24" i="3"/>
  <c r="MZ22" i="3"/>
  <c r="MZ25" i="3"/>
  <c r="MZ26" i="3"/>
  <c r="MZ28" i="3"/>
  <c r="MZ27" i="3"/>
  <c r="MZ29" i="3"/>
  <c r="MZ15" i="3"/>
  <c r="MZ16" i="3"/>
  <c r="MZ4" i="3"/>
  <c r="MZ5" i="3"/>
  <c r="MZ6" i="3"/>
  <c r="MZ7" i="3"/>
  <c r="MZ9" i="3"/>
  <c r="MZ8" i="3"/>
  <c r="MZ10" i="3"/>
  <c r="MZ12" i="3"/>
  <c r="MZ11" i="3"/>
  <c r="MZ13" i="3"/>
  <c r="MZ14" i="3"/>
  <c r="MY3" i="3"/>
  <c r="NA2" i="3"/>
  <c r="NA17" i="3" l="1"/>
  <c r="NA19" i="3"/>
  <c r="NA18" i="3"/>
  <c r="NA20" i="3"/>
  <c r="NA23" i="3"/>
  <c r="NA21" i="3"/>
  <c r="NA24" i="3"/>
  <c r="NA22" i="3"/>
  <c r="NA25" i="3"/>
  <c r="NA26" i="3"/>
  <c r="NA28" i="3"/>
  <c r="NA27" i="3"/>
  <c r="NA29" i="3"/>
  <c r="NA15" i="3"/>
  <c r="NA16" i="3"/>
  <c r="NA5" i="3"/>
  <c r="NA4" i="3"/>
  <c r="NA6" i="3"/>
  <c r="NA7" i="3"/>
  <c r="NA9" i="3"/>
  <c r="NA8" i="3"/>
  <c r="NA10" i="3"/>
  <c r="NA11" i="3"/>
  <c r="NA12" i="3"/>
  <c r="NA13" i="3"/>
  <c r="NA14" i="3"/>
  <c r="MZ3" i="3"/>
  <c r="NB2" i="3"/>
  <c r="NB17" i="3" l="1"/>
  <c r="NB18" i="3"/>
  <c r="NB19" i="3"/>
  <c r="NB20" i="3"/>
  <c r="NB23" i="3"/>
  <c r="NB22" i="3"/>
  <c r="NB21" i="3"/>
  <c r="NB24" i="3"/>
  <c r="NB25" i="3"/>
  <c r="NB26" i="3"/>
  <c r="NB27" i="3"/>
  <c r="NB28" i="3"/>
  <c r="NB29" i="3"/>
  <c r="NB15" i="3"/>
  <c r="NB16" i="3"/>
  <c r="NB5" i="3"/>
  <c r="NB4" i="3"/>
  <c r="NB6" i="3"/>
  <c r="NB7" i="3"/>
  <c r="NB8" i="3"/>
  <c r="NB10" i="3"/>
  <c r="NB9" i="3"/>
  <c r="NB11" i="3"/>
  <c r="NB12" i="3"/>
  <c r="NB13" i="3"/>
  <c r="NB14" i="3"/>
  <c r="NA3" i="3"/>
  <c r="NC2" i="3"/>
  <c r="NC17" i="3" l="1"/>
  <c r="NC18" i="3"/>
  <c r="NC21" i="3"/>
  <c r="NC19" i="3"/>
  <c r="NC20" i="3"/>
  <c r="NC23" i="3"/>
  <c r="NC22" i="3"/>
  <c r="NC24" i="3"/>
  <c r="NC26" i="3"/>
  <c r="NC25" i="3"/>
  <c r="NC27" i="3"/>
  <c r="NC29" i="3"/>
  <c r="NC28" i="3"/>
  <c r="NC15" i="3"/>
  <c r="NC16" i="3"/>
  <c r="NC4" i="3"/>
  <c r="NC6" i="3"/>
  <c r="NC5" i="3"/>
  <c r="NC7" i="3"/>
  <c r="NC8" i="3"/>
  <c r="NC10" i="3"/>
  <c r="NC9" i="3"/>
  <c r="NC11" i="3"/>
  <c r="NC12" i="3"/>
  <c r="NC13" i="3"/>
  <c r="NC14" i="3"/>
  <c r="NB3" i="3"/>
  <c r="ND2" i="3"/>
  <c r="ND17" i="3" l="1"/>
  <c r="ND18" i="3"/>
  <c r="ND19" i="3"/>
  <c r="ND21" i="3"/>
  <c r="ND20" i="3"/>
  <c r="ND22" i="3"/>
  <c r="ND23" i="3"/>
  <c r="ND24" i="3"/>
  <c r="ND26" i="3"/>
  <c r="ND27" i="3"/>
  <c r="ND28" i="3"/>
  <c r="ND29" i="3"/>
  <c r="ND25" i="3"/>
  <c r="ND15" i="3"/>
  <c r="ND16" i="3"/>
  <c r="ND4" i="3"/>
  <c r="ND6" i="3"/>
  <c r="ND5" i="3"/>
  <c r="ND8" i="3"/>
  <c r="ND7" i="3"/>
  <c r="ND10" i="3"/>
  <c r="ND9" i="3"/>
  <c r="ND11" i="3"/>
  <c r="ND12" i="3"/>
  <c r="ND13" i="3"/>
  <c r="ND14" i="3"/>
  <c r="NC3" i="3"/>
  <c r="NE2" i="3"/>
  <c r="NE17" i="3" l="1"/>
  <c r="NE18" i="3"/>
  <c r="NE20" i="3"/>
  <c r="NE19" i="3"/>
  <c r="NE22" i="3"/>
  <c r="NE21" i="3"/>
  <c r="NE26" i="3"/>
  <c r="NE24" i="3"/>
  <c r="NE23" i="3"/>
  <c r="NE25" i="3"/>
  <c r="NE27" i="3"/>
  <c r="NE29" i="3"/>
  <c r="NE28" i="3"/>
  <c r="NE15" i="3"/>
  <c r="NE16" i="3"/>
  <c r="NE4" i="3"/>
  <c r="NE6" i="3"/>
  <c r="NE8" i="3"/>
  <c r="NE5" i="3"/>
  <c r="NE7" i="3"/>
  <c r="NE9" i="3"/>
  <c r="NE11" i="3"/>
  <c r="NE10" i="3"/>
  <c r="NE12" i="3"/>
  <c r="NE13" i="3"/>
  <c r="NE14" i="3"/>
  <c r="ND3" i="3"/>
  <c r="NF2" i="3"/>
  <c r="NE1" i="3"/>
  <c r="NF17" i="3" l="1"/>
  <c r="NF19" i="3"/>
  <c r="NF18" i="3"/>
  <c r="NF20" i="3"/>
  <c r="NF22" i="3"/>
  <c r="NF23" i="3"/>
  <c r="NF24" i="3"/>
  <c r="NF21" i="3"/>
  <c r="NF26" i="3"/>
  <c r="NF25" i="3"/>
  <c r="NF27" i="3"/>
  <c r="NF29" i="3"/>
  <c r="NF28" i="3"/>
  <c r="NF15" i="3"/>
  <c r="NF16" i="3"/>
  <c r="NF4" i="3"/>
  <c r="NF5" i="3"/>
  <c r="NF8" i="3"/>
  <c r="NF7" i="3"/>
  <c r="NF6" i="3"/>
  <c r="NF9" i="3"/>
  <c r="NF11" i="3"/>
  <c r="NF13" i="3"/>
  <c r="NF10" i="3"/>
  <c r="NF12" i="3"/>
  <c r="NF14" i="3"/>
  <c r="NG2" i="3"/>
  <c r="NE3" i="3"/>
  <c r="NG17" i="3" l="1"/>
  <c r="NG18" i="3"/>
  <c r="NG19" i="3"/>
  <c r="NG20" i="3"/>
  <c r="NG21" i="3"/>
  <c r="NG22" i="3"/>
  <c r="NG24" i="3"/>
  <c r="NG26" i="3"/>
  <c r="NG23" i="3"/>
  <c r="NG25" i="3"/>
  <c r="NG27" i="3"/>
  <c r="NG29" i="3"/>
  <c r="NG28" i="3"/>
  <c r="NG15" i="3"/>
  <c r="NG16" i="3"/>
  <c r="NG4" i="3"/>
  <c r="NG7" i="3"/>
  <c r="NG5" i="3"/>
  <c r="NG6" i="3"/>
  <c r="NG8" i="3"/>
  <c r="NG10" i="3"/>
  <c r="NG9" i="3"/>
  <c r="NG11" i="3"/>
  <c r="NG13" i="3"/>
  <c r="NG12" i="3"/>
  <c r="NG14" i="3"/>
  <c r="NF3" i="3"/>
  <c r="NH2" i="3"/>
  <c r="NH17" i="3" l="1"/>
  <c r="NH18" i="3"/>
  <c r="NH19" i="3"/>
  <c r="NH20" i="3"/>
  <c r="NH21" i="3"/>
  <c r="NH22" i="3"/>
  <c r="NH23" i="3"/>
  <c r="NH25" i="3"/>
  <c r="NH27" i="3"/>
  <c r="NH24" i="3"/>
  <c r="NH26" i="3"/>
  <c r="NH29" i="3"/>
  <c r="NH28" i="3"/>
  <c r="NH15" i="3"/>
  <c r="NH16" i="3"/>
  <c r="NH5" i="3"/>
  <c r="NH4" i="3"/>
  <c r="NH7" i="3"/>
  <c r="NH6" i="3"/>
  <c r="NH9" i="3"/>
  <c r="NH10" i="3"/>
  <c r="NH8" i="3"/>
  <c r="NH11" i="3"/>
  <c r="NH13" i="3"/>
  <c r="NH12" i="3"/>
  <c r="NH14" i="3"/>
  <c r="NG3" i="3"/>
  <c r="NI2" i="3"/>
  <c r="NI18" i="3" l="1"/>
  <c r="NI17" i="3"/>
  <c r="NI19" i="3"/>
  <c r="NI21" i="3"/>
  <c r="NI22" i="3"/>
  <c r="NI20" i="3"/>
  <c r="NI23" i="3"/>
  <c r="NI25" i="3"/>
  <c r="NI24" i="3"/>
  <c r="NI27" i="3"/>
  <c r="NI26" i="3"/>
  <c r="NI29" i="3"/>
  <c r="NI28" i="3"/>
  <c r="NI15" i="3"/>
  <c r="NI16" i="3"/>
  <c r="NI5" i="3"/>
  <c r="NI4" i="3"/>
  <c r="NI6" i="3"/>
  <c r="NI7" i="3"/>
  <c r="NI9" i="3"/>
  <c r="NI10" i="3"/>
  <c r="NI8" i="3"/>
  <c r="NI11" i="3"/>
  <c r="NI13" i="3"/>
  <c r="NI12" i="3"/>
  <c r="NI14" i="3"/>
  <c r="NH3" i="3"/>
  <c r="NJ2" i="3"/>
  <c r="NJ17" i="3" l="1"/>
  <c r="NJ18" i="3"/>
  <c r="NJ19" i="3"/>
  <c r="NJ20" i="3"/>
  <c r="NJ21" i="3"/>
  <c r="NJ22" i="3"/>
  <c r="NJ23" i="3"/>
  <c r="NJ24" i="3"/>
  <c r="NJ26" i="3"/>
  <c r="NJ25" i="3"/>
  <c r="NJ28" i="3"/>
  <c r="NJ27" i="3"/>
  <c r="NJ29" i="3"/>
  <c r="NJ15" i="3"/>
  <c r="NJ16" i="3"/>
  <c r="NJ4" i="3"/>
  <c r="NJ5" i="3"/>
  <c r="NJ7" i="3"/>
  <c r="NJ6" i="3"/>
  <c r="NJ8" i="3"/>
  <c r="NJ9" i="3"/>
  <c r="NJ10" i="3"/>
  <c r="NJ11" i="3"/>
  <c r="NJ12" i="3"/>
  <c r="NJ13" i="3"/>
  <c r="NJ14" i="3"/>
  <c r="NI3" i="3"/>
  <c r="NK2" i="3"/>
  <c r="NK17" i="3" l="1"/>
  <c r="NK18" i="3"/>
  <c r="NK19" i="3"/>
  <c r="NK20" i="3"/>
  <c r="NK21" i="3"/>
  <c r="NK23" i="3"/>
  <c r="NK22" i="3"/>
  <c r="NK24" i="3"/>
  <c r="NK25" i="3"/>
  <c r="NK26" i="3"/>
  <c r="NK28" i="3"/>
  <c r="NK27" i="3"/>
  <c r="NK29" i="3"/>
  <c r="NK15" i="3"/>
  <c r="NK16" i="3"/>
  <c r="NK4" i="3"/>
  <c r="NK5" i="3"/>
  <c r="NK7" i="3"/>
  <c r="NK6" i="3"/>
  <c r="NK9" i="3"/>
  <c r="NK8" i="3"/>
  <c r="NK10" i="3"/>
  <c r="NK11" i="3"/>
  <c r="NK12" i="3"/>
  <c r="NK13" i="3"/>
  <c r="NK14" i="3"/>
  <c r="NJ3" i="3"/>
  <c r="NL2" i="3"/>
  <c r="NL17" i="3" l="1"/>
  <c r="NL18" i="3"/>
  <c r="NL20" i="3"/>
  <c r="NL19" i="3"/>
  <c r="NL21" i="3"/>
  <c r="NL23" i="3"/>
  <c r="NL22" i="3"/>
  <c r="NL24" i="3"/>
  <c r="NL25" i="3"/>
  <c r="NL26" i="3"/>
  <c r="NL28" i="3"/>
  <c r="NL29" i="3"/>
  <c r="NL27" i="3"/>
  <c r="NL15" i="3"/>
  <c r="NL16" i="3"/>
  <c r="NL4" i="3"/>
  <c r="NL5" i="3"/>
  <c r="NL6" i="3"/>
  <c r="NL9" i="3"/>
  <c r="NL8" i="3"/>
  <c r="NL7" i="3"/>
  <c r="NL10" i="3"/>
  <c r="NL12" i="3"/>
  <c r="NL13" i="3"/>
  <c r="NL11" i="3"/>
  <c r="NL14" i="3"/>
  <c r="NK3" i="3"/>
  <c r="NM2" i="3"/>
  <c r="NM17" i="3" l="1"/>
  <c r="NM18" i="3"/>
  <c r="NM19" i="3"/>
  <c r="NM20" i="3"/>
  <c r="NM21" i="3"/>
  <c r="NM23" i="3"/>
  <c r="NM22" i="3"/>
  <c r="NM25" i="3"/>
  <c r="NM24" i="3"/>
  <c r="NM26" i="3"/>
  <c r="NM28" i="3"/>
  <c r="NM29" i="3"/>
  <c r="NM27" i="3"/>
  <c r="NM15" i="3"/>
  <c r="NM16" i="3"/>
  <c r="NM4" i="3"/>
  <c r="NM5" i="3"/>
  <c r="NM6" i="3"/>
  <c r="NM8" i="3"/>
  <c r="NM7" i="3"/>
  <c r="NM10" i="3"/>
  <c r="NM9" i="3"/>
  <c r="NM12" i="3"/>
  <c r="NM13" i="3"/>
  <c r="NM11" i="3"/>
  <c r="NM14" i="3"/>
  <c r="NL3" i="3"/>
  <c r="NN2" i="3"/>
  <c r="NN17" i="3" l="1"/>
  <c r="NN18" i="3"/>
  <c r="NN19" i="3"/>
  <c r="NN20" i="3"/>
  <c r="NN21" i="3"/>
  <c r="NN23" i="3"/>
  <c r="NN22" i="3"/>
  <c r="NN24" i="3"/>
  <c r="NN25" i="3"/>
  <c r="NN26" i="3"/>
  <c r="NN28" i="3"/>
  <c r="NN27" i="3"/>
  <c r="NN29" i="3"/>
  <c r="NN15" i="3"/>
  <c r="NN16" i="3"/>
  <c r="NN4" i="3"/>
  <c r="NN5" i="3"/>
  <c r="NN6" i="3"/>
  <c r="NN9" i="3"/>
  <c r="NN8" i="3"/>
  <c r="NN10" i="3"/>
  <c r="NN7" i="3"/>
  <c r="NN12" i="3"/>
  <c r="NN13" i="3"/>
  <c r="NN11" i="3"/>
  <c r="NN14" i="3"/>
  <c r="NM3" i="3"/>
  <c r="NO2" i="3"/>
  <c r="NO17" i="3" l="1"/>
  <c r="NO18" i="3"/>
  <c r="NO19" i="3"/>
  <c r="NO20" i="3"/>
  <c r="NO21" i="3"/>
  <c r="NO23" i="3"/>
  <c r="NO22" i="3"/>
  <c r="NO24" i="3"/>
  <c r="NO25" i="3"/>
  <c r="NO26" i="3"/>
  <c r="NO28" i="3"/>
  <c r="NO27" i="3"/>
  <c r="NO29" i="3"/>
  <c r="NO15" i="3"/>
  <c r="NO16" i="3"/>
  <c r="NO4" i="3"/>
  <c r="NO5" i="3"/>
  <c r="NO6" i="3"/>
  <c r="NO7" i="3"/>
  <c r="NO9" i="3"/>
  <c r="NO8" i="3"/>
  <c r="NO10" i="3"/>
  <c r="NO12" i="3"/>
  <c r="NO11" i="3"/>
  <c r="NO14" i="3"/>
  <c r="NO13" i="3"/>
  <c r="NN3" i="3"/>
  <c r="NP2" i="3"/>
  <c r="NP17" i="3" l="1"/>
  <c r="NP18" i="3"/>
  <c r="NP21" i="3"/>
  <c r="NP19" i="3"/>
  <c r="NP20" i="3"/>
  <c r="NP23" i="3"/>
  <c r="NP22" i="3"/>
  <c r="NP24" i="3"/>
  <c r="NP25" i="3"/>
  <c r="NP26" i="3"/>
  <c r="NP28" i="3"/>
  <c r="NP27" i="3"/>
  <c r="NP29" i="3"/>
  <c r="NP15" i="3"/>
  <c r="NP16" i="3"/>
  <c r="NP4" i="3"/>
  <c r="NP5" i="3"/>
  <c r="NP6" i="3"/>
  <c r="NP7" i="3"/>
  <c r="NP9" i="3"/>
  <c r="NP8" i="3"/>
  <c r="NP10" i="3"/>
  <c r="NP12" i="3"/>
  <c r="NP11" i="3"/>
  <c r="NP14" i="3"/>
  <c r="NP13" i="3"/>
  <c r="NO3" i="3"/>
  <c r="NQ2" i="3"/>
  <c r="NQ17" i="3" l="1"/>
  <c r="NQ19" i="3"/>
  <c r="NQ20" i="3"/>
  <c r="NQ18" i="3"/>
  <c r="NQ21" i="3"/>
  <c r="NQ23" i="3"/>
  <c r="NQ22" i="3"/>
  <c r="NQ24" i="3"/>
  <c r="NQ25" i="3"/>
  <c r="NQ26" i="3"/>
  <c r="NQ28" i="3"/>
  <c r="NQ27" i="3"/>
  <c r="NQ29" i="3"/>
  <c r="NQ15" i="3"/>
  <c r="NQ16" i="3"/>
  <c r="NQ4" i="3"/>
  <c r="NQ6" i="3"/>
  <c r="NQ5" i="3"/>
  <c r="NQ7" i="3"/>
  <c r="NQ9" i="3"/>
  <c r="NQ8" i="3"/>
  <c r="NQ10" i="3"/>
  <c r="NQ11" i="3"/>
  <c r="NQ12" i="3"/>
  <c r="NQ14" i="3"/>
  <c r="NQ13" i="3"/>
  <c r="NP3" i="3"/>
  <c r="NR2" i="3"/>
  <c r="NQ1" i="3"/>
  <c r="NR17" i="3" l="1"/>
  <c r="NR18" i="3"/>
  <c r="NR20" i="3"/>
  <c r="NR19" i="3"/>
  <c r="NR21" i="3"/>
  <c r="NR23" i="3"/>
  <c r="NR22" i="3"/>
  <c r="NR24" i="3"/>
  <c r="NR25" i="3"/>
  <c r="NR26" i="3"/>
  <c r="NR28" i="3"/>
  <c r="NR29" i="3"/>
  <c r="NR27" i="3"/>
  <c r="NR15" i="3"/>
  <c r="NR16" i="3"/>
  <c r="NR4" i="3"/>
  <c r="NR6" i="3"/>
  <c r="NR5" i="3"/>
  <c r="NR7" i="3"/>
  <c r="NR8" i="3"/>
  <c r="NR9" i="3"/>
  <c r="NR10" i="3"/>
  <c r="NR11" i="3"/>
  <c r="NR12" i="3"/>
  <c r="NR14" i="3"/>
  <c r="NR13" i="3"/>
  <c r="NS2" i="3"/>
  <c r="NQ3" i="3"/>
  <c r="NS17" i="3" l="1"/>
  <c r="NS18" i="3"/>
  <c r="NS19" i="3"/>
  <c r="NS20" i="3"/>
  <c r="NS21" i="3"/>
  <c r="NS23" i="3"/>
  <c r="NS22" i="3"/>
  <c r="NS25" i="3"/>
  <c r="NS26" i="3"/>
  <c r="NS24" i="3"/>
  <c r="NS28" i="3"/>
  <c r="NS27" i="3"/>
  <c r="NS29" i="3"/>
  <c r="NS15" i="3"/>
  <c r="NS16" i="3"/>
  <c r="NS5" i="3"/>
  <c r="NS4" i="3"/>
  <c r="NS6" i="3"/>
  <c r="NS7" i="3"/>
  <c r="NS8" i="3"/>
  <c r="NS9" i="3"/>
  <c r="NS10" i="3"/>
  <c r="NS11" i="3"/>
  <c r="NS12" i="3"/>
  <c r="NS14" i="3"/>
  <c r="NS13" i="3"/>
  <c r="NR3" i="3"/>
  <c r="NT2" i="3"/>
  <c r="NT17" i="3" l="1"/>
  <c r="NT19" i="3"/>
  <c r="NT18" i="3"/>
  <c r="NT21" i="3"/>
  <c r="NT20" i="3"/>
  <c r="NT23" i="3"/>
  <c r="NT22" i="3"/>
  <c r="NT24" i="3"/>
  <c r="NT25" i="3"/>
  <c r="NT26" i="3"/>
  <c r="NT27" i="3"/>
  <c r="NT28" i="3"/>
  <c r="NT29" i="3"/>
  <c r="NT15" i="3"/>
  <c r="NT16" i="3"/>
  <c r="NT5" i="3"/>
  <c r="NT4" i="3"/>
  <c r="NT6" i="3"/>
  <c r="NT8" i="3"/>
  <c r="NT7" i="3"/>
  <c r="NT9" i="3"/>
  <c r="NT10" i="3"/>
  <c r="NT11" i="3"/>
  <c r="NT12" i="3"/>
  <c r="NT14" i="3"/>
  <c r="NT13" i="3"/>
  <c r="NS3" i="3"/>
  <c r="NU2" i="3"/>
  <c r="NU17" i="3" l="1"/>
  <c r="NU19" i="3"/>
  <c r="NU18" i="3"/>
  <c r="NU22" i="3"/>
  <c r="NU20" i="3"/>
  <c r="NU21" i="3"/>
  <c r="NU26" i="3"/>
  <c r="NU24" i="3"/>
  <c r="NU25" i="3"/>
  <c r="NU23" i="3"/>
  <c r="NU27" i="3"/>
  <c r="NU29" i="3"/>
  <c r="NU28" i="3"/>
  <c r="NU15" i="3"/>
  <c r="NU16" i="3"/>
  <c r="NU4" i="3"/>
  <c r="NU5" i="3"/>
  <c r="NU6" i="3"/>
  <c r="NU8" i="3"/>
  <c r="NU7" i="3"/>
  <c r="NU9" i="3"/>
  <c r="NU11" i="3"/>
  <c r="NU10" i="3"/>
  <c r="NU12" i="3"/>
  <c r="NU13" i="3"/>
  <c r="NU14" i="3"/>
  <c r="NT3" i="3"/>
  <c r="NV2" i="3"/>
  <c r="NV17" i="3" l="1"/>
  <c r="NV19" i="3"/>
  <c r="NV18" i="3"/>
  <c r="NV20" i="3"/>
  <c r="NV21" i="3"/>
  <c r="NV23" i="3"/>
  <c r="NV22" i="3"/>
  <c r="NV26" i="3"/>
  <c r="NV25" i="3"/>
  <c r="NV24" i="3"/>
  <c r="NV27" i="3"/>
  <c r="NV29" i="3"/>
  <c r="NV28" i="3"/>
  <c r="NV15" i="3"/>
  <c r="NV16" i="3"/>
  <c r="NV4" i="3"/>
  <c r="NV5" i="3"/>
  <c r="NV6" i="3"/>
  <c r="NV7" i="3"/>
  <c r="NV8" i="3"/>
  <c r="NV9" i="3"/>
  <c r="NV11" i="3"/>
  <c r="NV10" i="3"/>
  <c r="NV13" i="3"/>
  <c r="NV12" i="3"/>
  <c r="NV14" i="3"/>
  <c r="NU3" i="3"/>
  <c r="NW2" i="3"/>
  <c r="NW17" i="3" l="1"/>
  <c r="NW19" i="3"/>
  <c r="NW18" i="3"/>
  <c r="NW20" i="3"/>
  <c r="NW22" i="3"/>
  <c r="NW21" i="3"/>
  <c r="NW23" i="3"/>
  <c r="NW24" i="3"/>
  <c r="NW26" i="3"/>
  <c r="NW25" i="3"/>
  <c r="NW27" i="3"/>
  <c r="NW29" i="3"/>
  <c r="NW28" i="3"/>
  <c r="NW15" i="3"/>
  <c r="NW16" i="3"/>
  <c r="NW4" i="3"/>
  <c r="NW7" i="3"/>
  <c r="NW5" i="3"/>
  <c r="NW6" i="3"/>
  <c r="NW8" i="3"/>
  <c r="NW9" i="3"/>
  <c r="NW11" i="3"/>
  <c r="NW10" i="3"/>
  <c r="NW13" i="3"/>
  <c r="NW12" i="3"/>
  <c r="NW14" i="3"/>
  <c r="NV3" i="3"/>
  <c r="NX2" i="3"/>
  <c r="NX17" i="3" l="1"/>
  <c r="NX18" i="3"/>
  <c r="NX19" i="3"/>
  <c r="NX20" i="3"/>
  <c r="NX22" i="3"/>
  <c r="NX21" i="3"/>
  <c r="NX25" i="3"/>
  <c r="NX23" i="3"/>
  <c r="NX27" i="3"/>
  <c r="NX26" i="3"/>
  <c r="NX24" i="3"/>
  <c r="NX29" i="3"/>
  <c r="NX28" i="3"/>
  <c r="NX15" i="3"/>
  <c r="NX16" i="3"/>
  <c r="NX5" i="3"/>
  <c r="NX4" i="3"/>
  <c r="NX7" i="3"/>
  <c r="NX6" i="3"/>
  <c r="NX8" i="3"/>
  <c r="NX9" i="3"/>
  <c r="NX11" i="3"/>
  <c r="NX10" i="3"/>
  <c r="NX13" i="3"/>
  <c r="NX12" i="3"/>
  <c r="NX14" i="3"/>
  <c r="NW3" i="3"/>
  <c r="NY2" i="3"/>
  <c r="NY18" i="3" l="1"/>
  <c r="NY17" i="3"/>
  <c r="NY19" i="3"/>
  <c r="NY20" i="3"/>
  <c r="NY22" i="3"/>
  <c r="NY21" i="3"/>
  <c r="NY25" i="3"/>
  <c r="NY23" i="3"/>
  <c r="NY24" i="3"/>
  <c r="NY26" i="3"/>
  <c r="NY27" i="3"/>
  <c r="NY29" i="3"/>
  <c r="NY28" i="3"/>
  <c r="NY15" i="3"/>
  <c r="NY16" i="3"/>
  <c r="NY5" i="3"/>
  <c r="NY4" i="3"/>
  <c r="NY6" i="3"/>
  <c r="NY7" i="3"/>
  <c r="NY8" i="3"/>
  <c r="NY9" i="3"/>
  <c r="NY11" i="3"/>
  <c r="NY10" i="3"/>
  <c r="NY13" i="3"/>
  <c r="NY12" i="3"/>
  <c r="NY14" i="3"/>
  <c r="NZ2" i="3"/>
  <c r="NX3" i="3"/>
  <c r="NZ17" i="3" l="1"/>
  <c r="NZ18" i="3"/>
  <c r="NZ19" i="3"/>
  <c r="NZ21" i="3"/>
  <c r="NZ20" i="3"/>
  <c r="NZ22" i="3"/>
  <c r="NZ23" i="3"/>
  <c r="NZ25" i="3"/>
  <c r="NZ26" i="3"/>
  <c r="NZ24" i="3"/>
  <c r="NZ28" i="3"/>
  <c r="NZ27" i="3"/>
  <c r="NZ29" i="3"/>
  <c r="NZ15" i="3"/>
  <c r="NZ16" i="3"/>
  <c r="NZ4" i="3"/>
  <c r="NZ5" i="3"/>
  <c r="NZ7" i="3"/>
  <c r="NZ6" i="3"/>
  <c r="NZ8" i="3"/>
  <c r="NZ9" i="3"/>
  <c r="NZ11" i="3"/>
  <c r="NZ10" i="3"/>
  <c r="NZ13" i="3"/>
  <c r="NZ12" i="3"/>
  <c r="NZ14" i="3"/>
  <c r="NY3" i="3"/>
  <c r="OA2" i="3"/>
  <c r="OA17" i="3" l="1"/>
  <c r="OA18" i="3"/>
  <c r="OA19" i="3"/>
  <c r="OA21" i="3"/>
  <c r="OA20" i="3"/>
  <c r="OA23" i="3"/>
  <c r="OA24" i="3"/>
  <c r="OA25" i="3"/>
  <c r="OA22" i="3"/>
  <c r="OA26" i="3"/>
  <c r="OA28" i="3"/>
  <c r="OA27" i="3"/>
  <c r="OA29" i="3"/>
  <c r="OA15" i="3"/>
  <c r="OA16" i="3"/>
  <c r="OA4" i="3"/>
  <c r="OA5" i="3"/>
  <c r="OA7" i="3"/>
  <c r="OA6" i="3"/>
  <c r="OA8" i="3"/>
  <c r="OA9" i="3"/>
  <c r="OA11" i="3"/>
  <c r="OA10" i="3"/>
  <c r="OA12" i="3"/>
  <c r="OA13" i="3"/>
  <c r="OA14" i="3"/>
  <c r="NZ3" i="3"/>
  <c r="OB2" i="3"/>
  <c r="OB17" i="3" l="1"/>
  <c r="OB20" i="3"/>
  <c r="OB19" i="3"/>
  <c r="OB18" i="3"/>
  <c r="OB21" i="3"/>
  <c r="OB23" i="3"/>
  <c r="OB22" i="3"/>
  <c r="OB24" i="3"/>
  <c r="OB25" i="3"/>
  <c r="OB26" i="3"/>
  <c r="OB28" i="3"/>
  <c r="OB27" i="3"/>
  <c r="OB29" i="3"/>
  <c r="OB15" i="3"/>
  <c r="OB16" i="3"/>
  <c r="OB4" i="3"/>
  <c r="OB5" i="3"/>
  <c r="OB7" i="3"/>
  <c r="OB6" i="3"/>
  <c r="OB8" i="3"/>
  <c r="OB9" i="3"/>
  <c r="OB10" i="3"/>
  <c r="OB13" i="3"/>
  <c r="OB11" i="3"/>
  <c r="OB12" i="3"/>
  <c r="OB14" i="3"/>
  <c r="OA3" i="3"/>
  <c r="OC2" i="3"/>
  <c r="OC18" i="3" l="1"/>
  <c r="OC17" i="3"/>
  <c r="OC19" i="3"/>
  <c r="OC20" i="3"/>
  <c r="OC21" i="3"/>
  <c r="OC23" i="3"/>
  <c r="OC25" i="3"/>
  <c r="OC22" i="3"/>
  <c r="OC26" i="3"/>
  <c r="OC24" i="3"/>
  <c r="OC28" i="3"/>
  <c r="OC27" i="3"/>
  <c r="OC29" i="3"/>
  <c r="OC15" i="3"/>
  <c r="OC16" i="3"/>
  <c r="OC4" i="3"/>
  <c r="OC5" i="3"/>
  <c r="OC6" i="3"/>
  <c r="OC7" i="3"/>
  <c r="OC10" i="3"/>
  <c r="OC8" i="3"/>
  <c r="OC9" i="3"/>
  <c r="OC11" i="3"/>
  <c r="OC13" i="3"/>
  <c r="OC14" i="3"/>
  <c r="OC12" i="3"/>
  <c r="OB3" i="3"/>
  <c r="OD2" i="3"/>
  <c r="OC1" i="3"/>
  <c r="OD18" i="3" l="1"/>
  <c r="OD17" i="3"/>
  <c r="OD19" i="3"/>
  <c r="OD20" i="3"/>
  <c r="OD21" i="3"/>
  <c r="OD22" i="3"/>
  <c r="OD23" i="3"/>
  <c r="OD24" i="3"/>
  <c r="OD25" i="3"/>
  <c r="OD28" i="3"/>
  <c r="OD26" i="3"/>
  <c r="OD27" i="3"/>
  <c r="OD29" i="3"/>
  <c r="OD15" i="3"/>
  <c r="OD16" i="3"/>
  <c r="OD4" i="3"/>
  <c r="OD5" i="3"/>
  <c r="OD7" i="3"/>
  <c r="OD6" i="3"/>
  <c r="OD9" i="3"/>
  <c r="OD10" i="3"/>
  <c r="OD8" i="3"/>
  <c r="OD12" i="3"/>
  <c r="OD11" i="3"/>
  <c r="OD14" i="3"/>
  <c r="OD13" i="3"/>
  <c r="OC3" i="3"/>
  <c r="OE2" i="3"/>
  <c r="OE17" i="3" l="1"/>
  <c r="OE18" i="3"/>
  <c r="OE20" i="3"/>
  <c r="OE19" i="3"/>
  <c r="OE21" i="3"/>
  <c r="OE22" i="3"/>
  <c r="OE23" i="3"/>
  <c r="OE24" i="3"/>
  <c r="OE25" i="3"/>
  <c r="OE28" i="3"/>
  <c r="OE26" i="3"/>
  <c r="OE27" i="3"/>
  <c r="OE29" i="3"/>
  <c r="OE15" i="3"/>
  <c r="OE16" i="3"/>
  <c r="OE4" i="3"/>
  <c r="OE6" i="3"/>
  <c r="OE5" i="3"/>
  <c r="OE8" i="3"/>
  <c r="OE9" i="3"/>
  <c r="OE7" i="3"/>
  <c r="OE10" i="3"/>
  <c r="OE12" i="3"/>
  <c r="OE11" i="3"/>
  <c r="OE14" i="3"/>
  <c r="OE13" i="3"/>
  <c r="OD3" i="3"/>
  <c r="OF2" i="3"/>
  <c r="OF17" i="3" l="1"/>
  <c r="OF21" i="3"/>
  <c r="OF20" i="3"/>
  <c r="OF18" i="3"/>
  <c r="OF19" i="3"/>
  <c r="OF22" i="3"/>
  <c r="OF23" i="3"/>
  <c r="OF24" i="3"/>
  <c r="OF25" i="3"/>
  <c r="OF28" i="3"/>
  <c r="OF27" i="3"/>
  <c r="OF26" i="3"/>
  <c r="OF29" i="3"/>
  <c r="OF15" i="3"/>
  <c r="OF16" i="3"/>
  <c r="OF4" i="3"/>
  <c r="OF5" i="3"/>
  <c r="OF6" i="3"/>
  <c r="OF8" i="3"/>
  <c r="OF9" i="3"/>
  <c r="OF7" i="3"/>
  <c r="OF10" i="3"/>
  <c r="OF12" i="3"/>
  <c r="OF11" i="3"/>
  <c r="OF14" i="3"/>
  <c r="OF13" i="3"/>
  <c r="OE3" i="3"/>
  <c r="OG2" i="3"/>
  <c r="OG17" i="3" l="1"/>
  <c r="OG19" i="3"/>
  <c r="OG18" i="3"/>
  <c r="OG20" i="3"/>
  <c r="OG21" i="3"/>
  <c r="OG22" i="3"/>
  <c r="OG23" i="3"/>
  <c r="OG24" i="3"/>
  <c r="OG25" i="3"/>
  <c r="OG26" i="3"/>
  <c r="OG27" i="3"/>
  <c r="OG29" i="3"/>
  <c r="OG28" i="3"/>
  <c r="OG15" i="3"/>
  <c r="OG16" i="3"/>
  <c r="OG4" i="3"/>
  <c r="OG6" i="3"/>
  <c r="OG5" i="3"/>
  <c r="OG8" i="3"/>
  <c r="OG7" i="3"/>
  <c r="OG10" i="3"/>
  <c r="OG11" i="3"/>
  <c r="OG12" i="3"/>
  <c r="OG9" i="3"/>
  <c r="OG14" i="3"/>
  <c r="OG13" i="3"/>
  <c r="OF3" i="3"/>
  <c r="OH2" i="3"/>
  <c r="OH17" i="3" l="1"/>
  <c r="OH18" i="3"/>
  <c r="OH20" i="3"/>
  <c r="OH19" i="3"/>
  <c r="OH21" i="3"/>
  <c r="OH22" i="3"/>
  <c r="OH23" i="3"/>
  <c r="OH24" i="3"/>
  <c r="OH25" i="3"/>
  <c r="OH26" i="3"/>
  <c r="OH29" i="3"/>
  <c r="OH27" i="3"/>
  <c r="OH28" i="3"/>
  <c r="OH15" i="3"/>
  <c r="OH16" i="3"/>
  <c r="OH4" i="3"/>
  <c r="OH6" i="3"/>
  <c r="OH5" i="3"/>
  <c r="OH8" i="3"/>
  <c r="OH7" i="3"/>
  <c r="OH9" i="3"/>
  <c r="OH10" i="3"/>
  <c r="OH11" i="3"/>
  <c r="OH12" i="3"/>
  <c r="OH14" i="3"/>
  <c r="OH13" i="3"/>
  <c r="OG3" i="3"/>
  <c r="OI2" i="3"/>
  <c r="OI17" i="3" l="1"/>
  <c r="OI18" i="3"/>
  <c r="OI20" i="3"/>
  <c r="OI19" i="3"/>
  <c r="OI21" i="3"/>
  <c r="OI22" i="3"/>
  <c r="OI23" i="3"/>
  <c r="OI25" i="3"/>
  <c r="OI24" i="3"/>
  <c r="OI26" i="3"/>
  <c r="OI27" i="3"/>
  <c r="OI29" i="3"/>
  <c r="OI28" i="3"/>
  <c r="OI15" i="3"/>
  <c r="OI16" i="3"/>
  <c r="OI4" i="3"/>
  <c r="OI6" i="3"/>
  <c r="OI5" i="3"/>
  <c r="OI8" i="3"/>
  <c r="OI7" i="3"/>
  <c r="OI9" i="3"/>
  <c r="OI10" i="3"/>
  <c r="OI11" i="3"/>
  <c r="OI12" i="3"/>
  <c r="OI14" i="3"/>
  <c r="OI13" i="3"/>
  <c r="OH3" i="3"/>
  <c r="OJ2" i="3"/>
  <c r="OJ17" i="3" l="1"/>
  <c r="OJ19" i="3"/>
  <c r="OJ18" i="3"/>
  <c r="OJ21" i="3"/>
  <c r="OJ20" i="3"/>
  <c r="OJ22" i="3"/>
  <c r="OJ23" i="3"/>
  <c r="OJ24" i="3"/>
  <c r="OJ26" i="3"/>
  <c r="OJ25" i="3"/>
  <c r="OJ28" i="3"/>
  <c r="OJ29" i="3"/>
  <c r="OJ27" i="3"/>
  <c r="OJ15" i="3"/>
  <c r="OJ16" i="3"/>
  <c r="OJ4" i="3"/>
  <c r="OJ5" i="3"/>
  <c r="OJ8" i="3"/>
  <c r="OJ6" i="3"/>
  <c r="OJ7" i="3"/>
  <c r="OJ9" i="3"/>
  <c r="OJ10" i="3"/>
  <c r="OJ11" i="3"/>
  <c r="OJ12" i="3"/>
  <c r="OJ14" i="3"/>
  <c r="OJ13" i="3"/>
  <c r="OI3" i="3"/>
  <c r="OK2" i="3"/>
  <c r="OK17" i="3" l="1"/>
  <c r="OK18" i="3"/>
  <c r="OK19" i="3"/>
  <c r="OK22" i="3"/>
  <c r="OK20" i="3"/>
  <c r="OK21" i="3"/>
  <c r="OK26" i="3"/>
  <c r="OK23" i="3"/>
  <c r="OK24" i="3"/>
  <c r="OK25" i="3"/>
  <c r="OK27" i="3"/>
  <c r="OK29" i="3"/>
  <c r="OK28" i="3"/>
  <c r="OK15" i="3"/>
  <c r="OK16" i="3"/>
  <c r="OK5" i="3"/>
  <c r="OK4" i="3"/>
  <c r="OK6" i="3"/>
  <c r="OK8" i="3"/>
  <c r="OK7" i="3"/>
  <c r="OK9" i="3"/>
  <c r="OK11" i="3"/>
  <c r="OK12" i="3"/>
  <c r="OK10" i="3"/>
  <c r="OK14" i="3"/>
  <c r="OK13" i="3"/>
  <c r="OJ3" i="3"/>
  <c r="OL2" i="3"/>
  <c r="OL17" i="3" l="1"/>
  <c r="OL19" i="3"/>
  <c r="OL18" i="3"/>
  <c r="OL20" i="3"/>
  <c r="OL21" i="3"/>
  <c r="OL22" i="3"/>
  <c r="OL23" i="3"/>
  <c r="OL26" i="3"/>
  <c r="OL27" i="3"/>
  <c r="OL24" i="3"/>
  <c r="OL25" i="3"/>
  <c r="OL29" i="3"/>
  <c r="OL28" i="3"/>
  <c r="OL15" i="3"/>
  <c r="OL16" i="3"/>
  <c r="OL5" i="3"/>
  <c r="OL4" i="3"/>
  <c r="OL6" i="3"/>
  <c r="OL7" i="3"/>
  <c r="OL8" i="3"/>
  <c r="OL9" i="3"/>
  <c r="OL11" i="3"/>
  <c r="OL13" i="3"/>
  <c r="OL12" i="3"/>
  <c r="OL10" i="3"/>
  <c r="OL14" i="3"/>
  <c r="OM2" i="3"/>
  <c r="OK3" i="3"/>
  <c r="OM17" i="3" l="1"/>
  <c r="OM18" i="3"/>
  <c r="OM20" i="3"/>
  <c r="OM22" i="3"/>
  <c r="OM19" i="3"/>
  <c r="OM21" i="3"/>
  <c r="OM23" i="3"/>
  <c r="OM24" i="3"/>
  <c r="OM26" i="3"/>
  <c r="OM27" i="3"/>
  <c r="OM25" i="3"/>
  <c r="OM29" i="3"/>
  <c r="OM28" i="3"/>
  <c r="OM15" i="3"/>
  <c r="OM16" i="3"/>
  <c r="OM4" i="3"/>
  <c r="OM5" i="3"/>
  <c r="OM7" i="3"/>
  <c r="OM6" i="3"/>
  <c r="OM8" i="3"/>
  <c r="OM9" i="3"/>
  <c r="OM10" i="3"/>
  <c r="OM11" i="3"/>
  <c r="OM13" i="3"/>
  <c r="OM12" i="3"/>
  <c r="OM14" i="3"/>
  <c r="OL3" i="3"/>
  <c r="ON2" i="3"/>
  <c r="ON18" i="3" l="1"/>
  <c r="ON17" i="3"/>
  <c r="ON19" i="3"/>
  <c r="ON20" i="3"/>
  <c r="ON21" i="3"/>
  <c r="ON22" i="3"/>
  <c r="ON25" i="3"/>
  <c r="ON23" i="3"/>
  <c r="ON27" i="3"/>
  <c r="ON26" i="3"/>
  <c r="ON24" i="3"/>
  <c r="ON28" i="3"/>
  <c r="ON29" i="3"/>
  <c r="ON15" i="3"/>
  <c r="ON16" i="3"/>
  <c r="ON5" i="3"/>
  <c r="ON4" i="3"/>
  <c r="ON7" i="3"/>
  <c r="ON6" i="3"/>
  <c r="ON8" i="3"/>
  <c r="ON9" i="3"/>
  <c r="ON10" i="3"/>
  <c r="ON11" i="3"/>
  <c r="ON13" i="3"/>
  <c r="ON12" i="3"/>
  <c r="ON14" i="3"/>
  <c r="OM3" i="3"/>
  <c r="OO2" i="3"/>
  <c r="OO18" i="3" l="1"/>
  <c r="OO19" i="3"/>
  <c r="OO17" i="3"/>
  <c r="OO20" i="3"/>
  <c r="OO22" i="3"/>
  <c r="OO21" i="3"/>
  <c r="OO25" i="3"/>
  <c r="OO24" i="3"/>
  <c r="OO26" i="3"/>
  <c r="OO23" i="3"/>
  <c r="OO27" i="3"/>
  <c r="OO29" i="3"/>
  <c r="OO28" i="3"/>
  <c r="OO15" i="3"/>
  <c r="OO16" i="3"/>
  <c r="OO5" i="3"/>
  <c r="OO4" i="3"/>
  <c r="OO6" i="3"/>
  <c r="OO7" i="3"/>
  <c r="OO8" i="3"/>
  <c r="OO9" i="3"/>
  <c r="OO10" i="3"/>
  <c r="OO11" i="3"/>
  <c r="OO13" i="3"/>
  <c r="OO12" i="3"/>
  <c r="OO14" i="3"/>
  <c r="OO1" i="3"/>
  <c r="OP2" i="3"/>
  <c r="ON3" i="3"/>
  <c r="OP17" i="3" l="1"/>
  <c r="OP18" i="3"/>
  <c r="OP19" i="3"/>
  <c r="OP20" i="3"/>
  <c r="OP22" i="3"/>
  <c r="OP23" i="3"/>
  <c r="OP21" i="3"/>
  <c r="OP26" i="3"/>
  <c r="OP24" i="3"/>
  <c r="OP28" i="3"/>
  <c r="OP27" i="3"/>
  <c r="OP25" i="3"/>
  <c r="OP29" i="3"/>
  <c r="OP15" i="3"/>
  <c r="OP16" i="3"/>
  <c r="OP5" i="3"/>
  <c r="OP4" i="3"/>
  <c r="OP7" i="3"/>
  <c r="OP6" i="3"/>
  <c r="OP8" i="3"/>
  <c r="OP9" i="3"/>
  <c r="OP10" i="3"/>
  <c r="OP11" i="3"/>
  <c r="OP13" i="3"/>
  <c r="OP12" i="3"/>
  <c r="OP14" i="3"/>
  <c r="OO3" i="3"/>
  <c r="OQ2" i="3"/>
  <c r="OQ17" i="3" l="1"/>
  <c r="OQ18" i="3"/>
  <c r="OQ19" i="3"/>
  <c r="OQ20" i="3"/>
  <c r="OQ21" i="3"/>
  <c r="OQ23" i="3"/>
  <c r="OQ22" i="3"/>
  <c r="OQ24" i="3"/>
  <c r="OQ25" i="3"/>
  <c r="OQ26" i="3"/>
  <c r="OQ28" i="3"/>
  <c r="OQ27" i="3"/>
  <c r="OQ29" i="3"/>
  <c r="OQ15" i="3"/>
  <c r="OQ16" i="3"/>
  <c r="OQ4" i="3"/>
  <c r="OQ5" i="3"/>
  <c r="OQ7" i="3"/>
  <c r="OQ6" i="3"/>
  <c r="OQ8" i="3"/>
  <c r="OQ9" i="3"/>
  <c r="OQ10" i="3"/>
  <c r="OQ11" i="3"/>
  <c r="OQ12" i="3"/>
  <c r="OQ13" i="3"/>
  <c r="OQ14" i="3"/>
  <c r="OP3" i="3"/>
  <c r="OR2" i="3"/>
  <c r="OR17" i="3" l="1"/>
  <c r="OR20" i="3"/>
  <c r="OR19" i="3"/>
  <c r="OR18" i="3"/>
  <c r="OR23" i="3"/>
  <c r="OR21" i="3"/>
  <c r="OR22" i="3"/>
  <c r="OR24" i="3"/>
  <c r="OR25" i="3"/>
  <c r="OR26" i="3"/>
  <c r="OR28" i="3"/>
  <c r="OR27" i="3"/>
  <c r="OR29" i="3"/>
  <c r="OR15" i="3"/>
  <c r="OR16" i="3"/>
  <c r="OR4" i="3"/>
  <c r="OR5" i="3"/>
  <c r="OR7" i="3"/>
  <c r="OR6" i="3"/>
  <c r="OR8" i="3"/>
  <c r="OR9" i="3"/>
  <c r="OR10" i="3"/>
  <c r="OR11" i="3"/>
  <c r="OR13" i="3"/>
  <c r="OR12" i="3"/>
  <c r="OR14" i="3"/>
  <c r="OQ3" i="3"/>
  <c r="OS2" i="3"/>
  <c r="OS17" i="3" l="1"/>
  <c r="OS18" i="3"/>
  <c r="OS19" i="3"/>
  <c r="OS21" i="3"/>
  <c r="OS20" i="3"/>
  <c r="OS23" i="3"/>
  <c r="OS22" i="3"/>
  <c r="OS25" i="3"/>
  <c r="OS26" i="3"/>
  <c r="OS28" i="3"/>
  <c r="OS24" i="3"/>
  <c r="OS27" i="3"/>
  <c r="OS29" i="3"/>
  <c r="OS15" i="3"/>
  <c r="OS16" i="3"/>
  <c r="OS4" i="3"/>
  <c r="OS5" i="3"/>
  <c r="OS7" i="3"/>
  <c r="OS6" i="3"/>
  <c r="OS10" i="3"/>
  <c r="OS8" i="3"/>
  <c r="OS9" i="3"/>
  <c r="OS11" i="3"/>
  <c r="OS13" i="3"/>
  <c r="OS12" i="3"/>
  <c r="OS14" i="3"/>
  <c r="OR3" i="3"/>
  <c r="OT2" i="3"/>
  <c r="OT17" i="3" l="1"/>
  <c r="OT18" i="3"/>
  <c r="OT19" i="3"/>
  <c r="OT21" i="3"/>
  <c r="OT20" i="3"/>
  <c r="OT23" i="3"/>
  <c r="OT22" i="3"/>
  <c r="OT24" i="3"/>
  <c r="OT25" i="3"/>
  <c r="OT26" i="3"/>
  <c r="OT28" i="3"/>
  <c r="OT27" i="3"/>
  <c r="OT29" i="3"/>
  <c r="OT15" i="3"/>
  <c r="OT16" i="3"/>
  <c r="OT4" i="3"/>
  <c r="OT5" i="3"/>
  <c r="OT7" i="3"/>
  <c r="OT6" i="3"/>
  <c r="OT9" i="3"/>
  <c r="OT10" i="3"/>
  <c r="OT8" i="3"/>
  <c r="OT12" i="3"/>
  <c r="OT11" i="3"/>
  <c r="OT14" i="3"/>
  <c r="OT13" i="3"/>
  <c r="OS3" i="3"/>
  <c r="OU2" i="3"/>
  <c r="OU17" i="3" l="1"/>
  <c r="OU19" i="3"/>
  <c r="OU20" i="3"/>
  <c r="OU18" i="3"/>
  <c r="OU21" i="3"/>
  <c r="OU23" i="3"/>
  <c r="OU24" i="3"/>
  <c r="OU25" i="3"/>
  <c r="OU22" i="3"/>
  <c r="OU28" i="3"/>
  <c r="OU26" i="3"/>
  <c r="OU27" i="3"/>
  <c r="OU29" i="3"/>
  <c r="OU15" i="3"/>
  <c r="OU16" i="3"/>
  <c r="OU4" i="3"/>
  <c r="OU5" i="3"/>
  <c r="OU7" i="3"/>
  <c r="OU9" i="3"/>
  <c r="OU6" i="3"/>
  <c r="OU10" i="3"/>
  <c r="OU8" i="3"/>
  <c r="OU12" i="3"/>
  <c r="OU11" i="3"/>
  <c r="OU14" i="3"/>
  <c r="OU13" i="3"/>
  <c r="OT3" i="3"/>
  <c r="OV2" i="3"/>
  <c r="OV17" i="3" l="1"/>
  <c r="OV19" i="3"/>
  <c r="OV21" i="3"/>
  <c r="OV18" i="3"/>
  <c r="OV20" i="3"/>
  <c r="OV23" i="3"/>
  <c r="OV24" i="3"/>
  <c r="OV22" i="3"/>
  <c r="OV28" i="3"/>
  <c r="OV25" i="3"/>
  <c r="OV27" i="3"/>
  <c r="OV26" i="3"/>
  <c r="OV29" i="3"/>
  <c r="OV15" i="3"/>
  <c r="OV16" i="3"/>
  <c r="OV4" i="3"/>
  <c r="OV5" i="3"/>
  <c r="OV6" i="3"/>
  <c r="OV7" i="3"/>
  <c r="OV9" i="3"/>
  <c r="OV10" i="3"/>
  <c r="OV8" i="3"/>
  <c r="OV12" i="3"/>
  <c r="OV11" i="3"/>
  <c r="OV14" i="3"/>
  <c r="OV13" i="3"/>
  <c r="OU3" i="3"/>
  <c r="OW2" i="3"/>
  <c r="OW17" i="3" l="1"/>
  <c r="OW18" i="3"/>
  <c r="OW19" i="3"/>
  <c r="OW20" i="3"/>
  <c r="OW21" i="3"/>
  <c r="OW23" i="3"/>
  <c r="OW22" i="3"/>
  <c r="OW24" i="3"/>
  <c r="OW25" i="3"/>
  <c r="OW27" i="3"/>
  <c r="OW28" i="3"/>
  <c r="OW26" i="3"/>
  <c r="OW29" i="3"/>
  <c r="OW15" i="3"/>
  <c r="OW16" i="3"/>
  <c r="OW4" i="3"/>
  <c r="OW6" i="3"/>
  <c r="OW8" i="3"/>
  <c r="OW5" i="3"/>
  <c r="OW7" i="3"/>
  <c r="OW10" i="3"/>
  <c r="OW11" i="3"/>
  <c r="OW12" i="3"/>
  <c r="OW9" i="3"/>
  <c r="OW14" i="3"/>
  <c r="OW13" i="3"/>
  <c r="OV3" i="3"/>
  <c r="OX2" i="3"/>
  <c r="OX17" i="3" l="1"/>
  <c r="OX18" i="3"/>
  <c r="OX20" i="3"/>
  <c r="OX19" i="3"/>
  <c r="OX21" i="3"/>
  <c r="OX23" i="3"/>
  <c r="OX24" i="3"/>
  <c r="OX25" i="3"/>
  <c r="OX22" i="3"/>
  <c r="OX27" i="3"/>
  <c r="OX28" i="3"/>
  <c r="OX26" i="3"/>
  <c r="OX29" i="3"/>
  <c r="OX15" i="3"/>
  <c r="OX16" i="3"/>
  <c r="OX4" i="3"/>
  <c r="OX6" i="3"/>
  <c r="OX5" i="3"/>
  <c r="OX7" i="3"/>
  <c r="OX8" i="3"/>
  <c r="OX10" i="3"/>
  <c r="OX9" i="3"/>
  <c r="OX11" i="3"/>
  <c r="OX12" i="3"/>
  <c r="OX14" i="3"/>
  <c r="OX13" i="3"/>
  <c r="OW3" i="3"/>
  <c r="OY2" i="3"/>
  <c r="OY17" i="3" l="1"/>
  <c r="OY18" i="3"/>
  <c r="OY19" i="3"/>
  <c r="OY20" i="3"/>
  <c r="OY21" i="3"/>
  <c r="OY22" i="3"/>
  <c r="OY23" i="3"/>
  <c r="OY24" i="3"/>
  <c r="OY25" i="3"/>
  <c r="OY26" i="3"/>
  <c r="OY28" i="3"/>
  <c r="OY27" i="3"/>
  <c r="OY29" i="3"/>
  <c r="OY15" i="3"/>
  <c r="OY16" i="3"/>
  <c r="OY4" i="3"/>
  <c r="OY6" i="3"/>
  <c r="OY5" i="3"/>
  <c r="OY8" i="3"/>
  <c r="OY7" i="3"/>
  <c r="OY10" i="3"/>
  <c r="OY11" i="3"/>
  <c r="OY9" i="3"/>
  <c r="OY12" i="3"/>
  <c r="OY13" i="3"/>
  <c r="OY14" i="3"/>
  <c r="OX3" i="3"/>
  <c r="OZ2" i="3"/>
  <c r="OZ19" i="3" l="1"/>
  <c r="OZ18" i="3"/>
  <c r="OZ17" i="3"/>
  <c r="OZ20" i="3"/>
  <c r="OZ21" i="3"/>
  <c r="OZ22" i="3"/>
  <c r="OZ23" i="3"/>
  <c r="OZ24" i="3"/>
  <c r="OZ26" i="3"/>
  <c r="OZ25" i="3"/>
  <c r="OZ28" i="3"/>
  <c r="OZ29" i="3"/>
  <c r="OZ27" i="3"/>
  <c r="OZ15" i="3"/>
  <c r="OZ16" i="3"/>
  <c r="OZ4" i="3"/>
  <c r="OZ5" i="3"/>
  <c r="OZ8" i="3"/>
  <c r="OZ6" i="3"/>
  <c r="OZ10" i="3"/>
  <c r="OZ7" i="3"/>
  <c r="OZ11" i="3"/>
  <c r="OZ9" i="3"/>
  <c r="OZ13" i="3"/>
  <c r="OZ14" i="3"/>
  <c r="OZ12" i="3"/>
  <c r="OY3" i="3"/>
  <c r="PA2" i="3"/>
  <c r="PA17" i="3" l="1"/>
  <c r="PA18" i="3"/>
  <c r="PA19" i="3"/>
  <c r="PA20" i="3"/>
  <c r="PA22" i="3"/>
  <c r="PA21" i="3"/>
  <c r="PA26" i="3"/>
  <c r="PA24" i="3"/>
  <c r="PA23" i="3"/>
  <c r="PA25" i="3"/>
  <c r="PA29" i="3"/>
  <c r="PA28" i="3"/>
  <c r="PA27" i="3"/>
  <c r="PA15" i="3"/>
  <c r="PA16" i="3"/>
  <c r="PA4" i="3"/>
  <c r="PA5" i="3"/>
  <c r="PA6" i="3"/>
  <c r="PA8" i="3"/>
  <c r="PA7" i="3"/>
  <c r="PA9" i="3"/>
  <c r="PA11" i="3"/>
  <c r="PA10" i="3"/>
  <c r="PA13" i="3"/>
  <c r="PA14" i="3"/>
  <c r="PA12" i="3"/>
  <c r="OZ3" i="3"/>
  <c r="PA1" i="3"/>
  <c r="PB2" i="3"/>
  <c r="PB17" i="3" l="1"/>
  <c r="PB18" i="3"/>
  <c r="PB19" i="3"/>
  <c r="PB20" i="3"/>
  <c r="PB21" i="3"/>
  <c r="PB22" i="3"/>
  <c r="PB26" i="3"/>
  <c r="PB24" i="3"/>
  <c r="PB25" i="3"/>
  <c r="PB23" i="3"/>
  <c r="PB27" i="3"/>
  <c r="PB29" i="3"/>
  <c r="PB28" i="3"/>
  <c r="PB15" i="3"/>
  <c r="PB16" i="3"/>
  <c r="PB4" i="3"/>
  <c r="PB5" i="3"/>
  <c r="PB6" i="3"/>
  <c r="PB8" i="3"/>
  <c r="PB9" i="3"/>
  <c r="PB7" i="3"/>
  <c r="PB11" i="3"/>
  <c r="PB10" i="3"/>
  <c r="PB12" i="3"/>
  <c r="PB13" i="3"/>
  <c r="PB14" i="3"/>
  <c r="PC2" i="3"/>
  <c r="PA3" i="3"/>
  <c r="PC17" i="3" l="1"/>
  <c r="PC18" i="3"/>
  <c r="PC19" i="3"/>
  <c r="PC22" i="3"/>
  <c r="PC21" i="3"/>
  <c r="PC20" i="3"/>
  <c r="PC24" i="3"/>
  <c r="PC23" i="3"/>
  <c r="PC26" i="3"/>
  <c r="PC25" i="3"/>
  <c r="PC27" i="3"/>
  <c r="PC29" i="3"/>
  <c r="PC28" i="3"/>
  <c r="PC15" i="3"/>
  <c r="PC16" i="3"/>
  <c r="PC5" i="3"/>
  <c r="PC4" i="3"/>
  <c r="PC7" i="3"/>
  <c r="PC6" i="3"/>
  <c r="PC8" i="3"/>
  <c r="PC9" i="3"/>
  <c r="PC11" i="3"/>
  <c r="PC10" i="3"/>
  <c r="PC12" i="3"/>
  <c r="PC13" i="3"/>
  <c r="PC14" i="3"/>
  <c r="PB3" i="3"/>
  <c r="PD2" i="3"/>
  <c r="PD17" i="3" l="1"/>
  <c r="PD18" i="3"/>
  <c r="PD19" i="3"/>
  <c r="PD20" i="3"/>
  <c r="PD22" i="3"/>
  <c r="PD21" i="3"/>
  <c r="PD25" i="3"/>
  <c r="PD27" i="3"/>
  <c r="PD24" i="3"/>
  <c r="PD26" i="3"/>
  <c r="PD23" i="3"/>
  <c r="PD29" i="3"/>
  <c r="PD28" i="3"/>
  <c r="PD15" i="3"/>
  <c r="PD16" i="3"/>
  <c r="PD5" i="3"/>
  <c r="PD4" i="3"/>
  <c r="PD7" i="3"/>
  <c r="PD6" i="3"/>
  <c r="PD8" i="3"/>
  <c r="PD9" i="3"/>
  <c r="PD11" i="3"/>
  <c r="PD10" i="3"/>
  <c r="PD12" i="3"/>
  <c r="PD13" i="3"/>
  <c r="PD14" i="3"/>
  <c r="PC3" i="3"/>
  <c r="PE2" i="3"/>
  <c r="PE18" i="3" l="1"/>
  <c r="PE17" i="3"/>
  <c r="PE19" i="3"/>
  <c r="PE22" i="3"/>
  <c r="PE21" i="3"/>
  <c r="PE20" i="3"/>
  <c r="PE23" i="3"/>
  <c r="PE25" i="3"/>
  <c r="PE24" i="3"/>
  <c r="PE26" i="3"/>
  <c r="PE27" i="3"/>
  <c r="PE29" i="3"/>
  <c r="PE28" i="3"/>
  <c r="PE15" i="3"/>
  <c r="PE16" i="3"/>
  <c r="PE5" i="3"/>
  <c r="PE4" i="3"/>
  <c r="PE6" i="3"/>
  <c r="PE7" i="3"/>
  <c r="PE8" i="3"/>
  <c r="PE9" i="3"/>
  <c r="PE11" i="3"/>
  <c r="PE10" i="3"/>
  <c r="PE12" i="3"/>
  <c r="PE13" i="3"/>
  <c r="PE14" i="3"/>
  <c r="PD3" i="3"/>
  <c r="PF2" i="3"/>
  <c r="PF17" i="3" l="1"/>
  <c r="PF18" i="3"/>
  <c r="PF19" i="3"/>
  <c r="PF20" i="3"/>
  <c r="PF21" i="3"/>
  <c r="PF22" i="3"/>
  <c r="PF23" i="3"/>
  <c r="PF24" i="3"/>
  <c r="PF25" i="3"/>
  <c r="PF26" i="3"/>
  <c r="PF28" i="3"/>
  <c r="PF27" i="3"/>
  <c r="PF29" i="3"/>
  <c r="PF15" i="3"/>
  <c r="PF16" i="3"/>
  <c r="PF5" i="3"/>
  <c r="PF4" i="3"/>
  <c r="PF7" i="3"/>
  <c r="PF6" i="3"/>
  <c r="PF8" i="3"/>
  <c r="PF9" i="3"/>
  <c r="PF11" i="3"/>
  <c r="PF10" i="3"/>
  <c r="PF12" i="3"/>
  <c r="PF13" i="3"/>
  <c r="PF14" i="3"/>
  <c r="PE3" i="3"/>
  <c r="PG2" i="3"/>
  <c r="PG17" i="3" l="1"/>
  <c r="PG18" i="3"/>
  <c r="PG19" i="3"/>
  <c r="PG21" i="3"/>
  <c r="PG23" i="3"/>
  <c r="PG22" i="3"/>
  <c r="PG20" i="3"/>
  <c r="PG24" i="3"/>
  <c r="PG25" i="3"/>
  <c r="PG26" i="3"/>
  <c r="PG28" i="3"/>
  <c r="PG27" i="3"/>
  <c r="PG29" i="3"/>
  <c r="PG15" i="3"/>
  <c r="PG16" i="3"/>
  <c r="PG4" i="3"/>
  <c r="PG5" i="3"/>
  <c r="PG7" i="3"/>
  <c r="PG6" i="3"/>
  <c r="PG8" i="3"/>
  <c r="PG9" i="3"/>
  <c r="PG11" i="3"/>
  <c r="PG10" i="3"/>
  <c r="PG12" i="3"/>
  <c r="PG13" i="3"/>
  <c r="PG14" i="3"/>
  <c r="PF3" i="3"/>
  <c r="PH2" i="3"/>
  <c r="PH17" i="3" l="1"/>
  <c r="PH20" i="3"/>
  <c r="PH19" i="3"/>
  <c r="PH18" i="3"/>
  <c r="PH23" i="3"/>
  <c r="PH21" i="3"/>
  <c r="PH22" i="3"/>
  <c r="PH24" i="3"/>
  <c r="PH25" i="3"/>
  <c r="PH26" i="3"/>
  <c r="PH28" i="3"/>
  <c r="PH27" i="3"/>
  <c r="PH29" i="3"/>
  <c r="PH15" i="3"/>
  <c r="PH16" i="3"/>
  <c r="PH4" i="3"/>
  <c r="PH5" i="3"/>
  <c r="PH6" i="3"/>
  <c r="PH7" i="3"/>
  <c r="PH8" i="3"/>
  <c r="PH9" i="3"/>
  <c r="PH10" i="3"/>
  <c r="PH12" i="3"/>
  <c r="PH13" i="3"/>
  <c r="PH11" i="3"/>
  <c r="PH14" i="3"/>
  <c r="PG3" i="3"/>
  <c r="PI2" i="3"/>
  <c r="PI18" i="3" l="1"/>
  <c r="PI17" i="3"/>
  <c r="PI19" i="3"/>
  <c r="PI20" i="3"/>
  <c r="PI23" i="3"/>
  <c r="PI21" i="3"/>
  <c r="PI22" i="3"/>
  <c r="PI25" i="3"/>
  <c r="PI24" i="3"/>
  <c r="PI26" i="3"/>
  <c r="PI28" i="3"/>
  <c r="PI27" i="3"/>
  <c r="PI29" i="3"/>
  <c r="PI15" i="3"/>
  <c r="PI16" i="3"/>
  <c r="PI5" i="3"/>
  <c r="PI4" i="3"/>
  <c r="PI6" i="3"/>
  <c r="PI7" i="3"/>
  <c r="PI10" i="3"/>
  <c r="PI9" i="3"/>
  <c r="PI8" i="3"/>
  <c r="PI12" i="3"/>
  <c r="PI13" i="3"/>
  <c r="PI11" i="3"/>
  <c r="PI14" i="3"/>
  <c r="PH3" i="3"/>
  <c r="PJ2" i="3"/>
  <c r="PJ18" i="3" l="1"/>
  <c r="PJ17" i="3"/>
  <c r="PJ19" i="3"/>
  <c r="PJ21" i="3"/>
  <c r="PJ23" i="3"/>
  <c r="PJ22" i="3"/>
  <c r="PJ20" i="3"/>
  <c r="PJ24" i="3"/>
  <c r="PJ25" i="3"/>
  <c r="PJ26" i="3"/>
  <c r="PJ28" i="3"/>
  <c r="PJ27" i="3"/>
  <c r="PJ29" i="3"/>
  <c r="PJ15" i="3"/>
  <c r="PJ16" i="3"/>
  <c r="PJ5" i="3"/>
  <c r="PJ4" i="3"/>
  <c r="PJ6" i="3"/>
  <c r="PJ7" i="3"/>
  <c r="PJ9" i="3"/>
  <c r="PJ10" i="3"/>
  <c r="PJ12" i="3"/>
  <c r="PJ8" i="3"/>
  <c r="PJ11" i="3"/>
  <c r="PJ14" i="3"/>
  <c r="PJ13" i="3"/>
  <c r="PI3" i="3"/>
  <c r="PK2" i="3"/>
  <c r="PK17" i="3" l="1"/>
  <c r="PK19" i="3"/>
  <c r="PK20" i="3"/>
  <c r="PK18" i="3"/>
  <c r="PK23" i="3"/>
  <c r="PK21" i="3"/>
  <c r="PK22" i="3"/>
  <c r="PK24" i="3"/>
  <c r="PK25" i="3"/>
  <c r="PK26" i="3"/>
  <c r="PK28" i="3"/>
  <c r="PK29" i="3"/>
  <c r="PK27" i="3"/>
  <c r="PK15" i="3"/>
  <c r="PK16" i="3"/>
  <c r="PK4" i="3"/>
  <c r="PK5" i="3"/>
  <c r="PK7" i="3"/>
  <c r="PK6" i="3"/>
  <c r="PK9" i="3"/>
  <c r="PK8" i="3"/>
  <c r="PK10" i="3"/>
  <c r="PK12" i="3"/>
  <c r="PK11" i="3"/>
  <c r="PK14" i="3"/>
  <c r="PK13" i="3"/>
  <c r="PJ3" i="3"/>
  <c r="PL2" i="3"/>
  <c r="PL17" i="3" l="1"/>
  <c r="PL18" i="3"/>
  <c r="PL19" i="3"/>
  <c r="PL21" i="3"/>
  <c r="PL20" i="3"/>
  <c r="PL23" i="3"/>
  <c r="PL22" i="3"/>
  <c r="PL24" i="3"/>
  <c r="PL25" i="3"/>
  <c r="PL26" i="3"/>
  <c r="PL28" i="3"/>
  <c r="PL27" i="3"/>
  <c r="PL29" i="3"/>
  <c r="PL15" i="3"/>
  <c r="PL16" i="3"/>
  <c r="PL4" i="3"/>
  <c r="PL5" i="3"/>
  <c r="PL7" i="3"/>
  <c r="PL6" i="3"/>
  <c r="PL9" i="3"/>
  <c r="PL8" i="3"/>
  <c r="PL10" i="3"/>
  <c r="PL12" i="3"/>
  <c r="PL11" i="3"/>
  <c r="PL14" i="3"/>
  <c r="PL13" i="3"/>
  <c r="PK3" i="3"/>
  <c r="PM2" i="3"/>
  <c r="PM17" i="3" l="1"/>
  <c r="PM19" i="3"/>
  <c r="PM18" i="3"/>
  <c r="PM20" i="3"/>
  <c r="PM21" i="3"/>
  <c r="PM23" i="3"/>
  <c r="PM22" i="3"/>
  <c r="PM24" i="3"/>
  <c r="PM25" i="3"/>
  <c r="PM26" i="3"/>
  <c r="PM27" i="3"/>
  <c r="PM28" i="3"/>
  <c r="PM29" i="3"/>
  <c r="PM15" i="3"/>
  <c r="PM16" i="3"/>
  <c r="PM4" i="3"/>
  <c r="PM6" i="3"/>
  <c r="PM5" i="3"/>
  <c r="PM7" i="3"/>
  <c r="PM8" i="3"/>
  <c r="PM10" i="3"/>
  <c r="PM9" i="3"/>
  <c r="PM11" i="3"/>
  <c r="PM12" i="3"/>
  <c r="PM14" i="3"/>
  <c r="PM13" i="3"/>
  <c r="PL3" i="3"/>
  <c r="PM1" i="3"/>
  <c r="PN2" i="3"/>
  <c r="PN17" i="3" l="1"/>
  <c r="PN19" i="3"/>
  <c r="PN20" i="3"/>
  <c r="PN18" i="3"/>
  <c r="PN21" i="3"/>
  <c r="PN23" i="3"/>
  <c r="PN22" i="3"/>
  <c r="PN24" i="3"/>
  <c r="PN25" i="3"/>
  <c r="PN26" i="3"/>
  <c r="PN27" i="3"/>
  <c r="PN28" i="3"/>
  <c r="PN29" i="3"/>
  <c r="PN15" i="3"/>
  <c r="PN16" i="3"/>
  <c r="PN4" i="3"/>
  <c r="PN6" i="3"/>
  <c r="PN5" i="3"/>
  <c r="PN7" i="3"/>
  <c r="PN8" i="3"/>
  <c r="PN10" i="3"/>
  <c r="PN9" i="3"/>
  <c r="PN11" i="3"/>
  <c r="PN12" i="3"/>
  <c r="PN14" i="3"/>
  <c r="PN13" i="3"/>
  <c r="PO2" i="3"/>
  <c r="PM3" i="3"/>
  <c r="PO17" i="3" l="1"/>
  <c r="PO18" i="3"/>
  <c r="PO19" i="3"/>
  <c r="PO20" i="3"/>
  <c r="PO21" i="3"/>
  <c r="PO23" i="3"/>
  <c r="PO22" i="3"/>
  <c r="PO24" i="3"/>
  <c r="PO25" i="3"/>
  <c r="PO26" i="3"/>
  <c r="PO27" i="3"/>
  <c r="PO29" i="3"/>
  <c r="PO28" i="3"/>
  <c r="PO15" i="3"/>
  <c r="PO16" i="3"/>
  <c r="PO4" i="3"/>
  <c r="PO5" i="3"/>
  <c r="PO6" i="3"/>
  <c r="PO7" i="3"/>
  <c r="PO8" i="3"/>
  <c r="PO10" i="3"/>
  <c r="PO9" i="3"/>
  <c r="PO11" i="3"/>
  <c r="PO12" i="3"/>
  <c r="PO14" i="3"/>
  <c r="PO13" i="3"/>
  <c r="PN3" i="3"/>
  <c r="PP2" i="3"/>
  <c r="PP19" i="3" l="1"/>
  <c r="PP17" i="3"/>
  <c r="PP18" i="3"/>
  <c r="PP20" i="3"/>
  <c r="PP21" i="3"/>
  <c r="PP23" i="3"/>
  <c r="PP22" i="3"/>
  <c r="PP24" i="3"/>
  <c r="PP25" i="3"/>
  <c r="PP26" i="3"/>
  <c r="PP28" i="3"/>
  <c r="PP29" i="3"/>
  <c r="PP27" i="3"/>
  <c r="PP15" i="3"/>
  <c r="PP16" i="3"/>
  <c r="PP4" i="3"/>
  <c r="PP5" i="3"/>
  <c r="PP8" i="3"/>
  <c r="PP6" i="3"/>
  <c r="PP7" i="3"/>
  <c r="PP10" i="3"/>
  <c r="PP11" i="3"/>
  <c r="PP9" i="3"/>
  <c r="PP12" i="3"/>
  <c r="PP14" i="3"/>
  <c r="PP13" i="3"/>
  <c r="PO3" i="3"/>
  <c r="PQ2" i="3"/>
  <c r="PQ17" i="3" l="1"/>
  <c r="PQ18" i="3"/>
  <c r="PQ19" i="3"/>
  <c r="PQ20" i="3"/>
  <c r="PQ22" i="3"/>
  <c r="PQ21" i="3"/>
  <c r="PQ26" i="3"/>
  <c r="PQ23" i="3"/>
  <c r="PQ24" i="3"/>
  <c r="PQ25" i="3"/>
  <c r="PQ29" i="3"/>
  <c r="PQ28" i="3"/>
  <c r="PQ27" i="3"/>
  <c r="PQ15" i="3"/>
  <c r="PQ16" i="3"/>
  <c r="PQ4" i="3"/>
  <c r="PQ5" i="3"/>
  <c r="PQ8" i="3"/>
  <c r="PQ6" i="3"/>
  <c r="PQ7" i="3"/>
  <c r="PQ9" i="3"/>
  <c r="PQ11" i="3"/>
  <c r="PQ12" i="3"/>
  <c r="PQ10" i="3"/>
  <c r="PQ14" i="3"/>
  <c r="PQ13" i="3"/>
  <c r="PR2" i="3"/>
  <c r="PP3" i="3"/>
  <c r="PR17" i="3" l="1"/>
  <c r="PR18" i="3"/>
  <c r="PR19" i="3"/>
  <c r="PR20" i="3"/>
  <c r="PR21" i="3"/>
  <c r="PR22" i="3"/>
  <c r="PR24" i="3"/>
  <c r="PR25" i="3"/>
  <c r="PR26" i="3"/>
  <c r="PR23" i="3"/>
  <c r="PR29" i="3"/>
  <c r="PR27" i="3"/>
  <c r="PR28" i="3"/>
  <c r="PR15" i="3"/>
  <c r="PR16" i="3"/>
  <c r="PR4" i="3"/>
  <c r="PR5" i="3"/>
  <c r="PR6" i="3"/>
  <c r="PR7" i="3"/>
  <c r="PR8" i="3"/>
  <c r="PR11" i="3"/>
  <c r="PR9" i="3"/>
  <c r="PR13" i="3"/>
  <c r="PR12" i="3"/>
  <c r="PR10" i="3"/>
  <c r="PR14" i="3"/>
  <c r="PQ3" i="3"/>
  <c r="PS2" i="3"/>
  <c r="PS17" i="3" l="1"/>
  <c r="PS18" i="3"/>
  <c r="PS20" i="3"/>
  <c r="PS19" i="3"/>
  <c r="PS22" i="3"/>
  <c r="PS21" i="3"/>
  <c r="PS23" i="3"/>
  <c r="PS24" i="3"/>
  <c r="PS26" i="3"/>
  <c r="PS25" i="3"/>
  <c r="PS27" i="3"/>
  <c r="PS29" i="3"/>
  <c r="PS28" i="3"/>
  <c r="PS15" i="3"/>
  <c r="PS16" i="3"/>
  <c r="PS4" i="3"/>
  <c r="PS6" i="3"/>
  <c r="PS7" i="3"/>
  <c r="PS5" i="3"/>
  <c r="PS8" i="3"/>
  <c r="PS10" i="3"/>
  <c r="PS11" i="3"/>
  <c r="PS9" i="3"/>
  <c r="PS13" i="3"/>
  <c r="PS12" i="3"/>
  <c r="PS14" i="3"/>
  <c r="PR3" i="3"/>
  <c r="PT2" i="3"/>
  <c r="PT17" i="3" l="1"/>
  <c r="PT18" i="3"/>
  <c r="PT20" i="3"/>
  <c r="PT19" i="3"/>
  <c r="PT22" i="3"/>
  <c r="PT21" i="3"/>
  <c r="PT25" i="3"/>
  <c r="PT23" i="3"/>
  <c r="PT26" i="3"/>
  <c r="PT27" i="3"/>
  <c r="PT24" i="3"/>
  <c r="PT29" i="3"/>
  <c r="PT28" i="3"/>
  <c r="PT15" i="3"/>
  <c r="PT16" i="3"/>
  <c r="PT5" i="3"/>
  <c r="PT4" i="3"/>
  <c r="PT6" i="3"/>
  <c r="PT7" i="3"/>
  <c r="PT8" i="3"/>
  <c r="PT9" i="3"/>
  <c r="PT10" i="3"/>
  <c r="PT11" i="3"/>
  <c r="PT13" i="3"/>
  <c r="PT12" i="3"/>
  <c r="PT14" i="3"/>
  <c r="PS3" i="3"/>
  <c r="PU2" i="3"/>
  <c r="PU18" i="3" l="1"/>
  <c r="PU17" i="3"/>
  <c r="PU19" i="3"/>
  <c r="PU20" i="3"/>
  <c r="PU22" i="3"/>
  <c r="PU21" i="3"/>
  <c r="PU25" i="3"/>
  <c r="PU23" i="3"/>
  <c r="PU24" i="3"/>
  <c r="PU26" i="3"/>
  <c r="PU27" i="3"/>
  <c r="PU29" i="3"/>
  <c r="PU28" i="3"/>
  <c r="PU15" i="3"/>
  <c r="PU16" i="3"/>
  <c r="PU5" i="3"/>
  <c r="PU4" i="3"/>
  <c r="PU6" i="3"/>
  <c r="PU7" i="3"/>
  <c r="PU8" i="3"/>
  <c r="PU9" i="3"/>
  <c r="PU10" i="3"/>
  <c r="PU11" i="3"/>
  <c r="PU13" i="3"/>
  <c r="PU12" i="3"/>
  <c r="PU14" i="3"/>
  <c r="PT3" i="3"/>
  <c r="PV2" i="3"/>
  <c r="PV17" i="3" l="1"/>
  <c r="PV18" i="3"/>
  <c r="PV20" i="3"/>
  <c r="PV19" i="3"/>
  <c r="PV22" i="3"/>
  <c r="PV21" i="3"/>
  <c r="PV23" i="3"/>
  <c r="PV26" i="3"/>
  <c r="PV24" i="3"/>
  <c r="PV28" i="3"/>
  <c r="PV27" i="3"/>
  <c r="PV25" i="3"/>
  <c r="PV29" i="3"/>
  <c r="PV15" i="3"/>
  <c r="PV16" i="3"/>
  <c r="PV4" i="3"/>
  <c r="PV5" i="3"/>
  <c r="PV6" i="3"/>
  <c r="PV7" i="3"/>
  <c r="PV8" i="3"/>
  <c r="PV9" i="3"/>
  <c r="PV10" i="3"/>
  <c r="PV11" i="3"/>
  <c r="PV12" i="3"/>
  <c r="PV13" i="3"/>
  <c r="PV14" i="3"/>
  <c r="PU3" i="3"/>
  <c r="PW2" i="3"/>
  <c r="PW17" i="3" l="1"/>
  <c r="PW18" i="3"/>
  <c r="PW20" i="3"/>
  <c r="PW19" i="3"/>
  <c r="PW21" i="3"/>
  <c r="PW23" i="3"/>
  <c r="PW22" i="3"/>
  <c r="PW24" i="3"/>
  <c r="PW25" i="3"/>
  <c r="PW26" i="3"/>
  <c r="PW28" i="3"/>
  <c r="PW27" i="3"/>
  <c r="PW29" i="3"/>
  <c r="PW15" i="3"/>
  <c r="PW16" i="3"/>
  <c r="PW4" i="3"/>
  <c r="PW5" i="3"/>
  <c r="PW6" i="3"/>
  <c r="PW7" i="3"/>
  <c r="PW8" i="3"/>
  <c r="PW9" i="3"/>
  <c r="PW10" i="3"/>
  <c r="PW11" i="3"/>
  <c r="PW12" i="3"/>
  <c r="PW13" i="3"/>
  <c r="PW14" i="3"/>
  <c r="PV3" i="3"/>
  <c r="PX2" i="3"/>
  <c r="PX17" i="3" l="1"/>
  <c r="PX18" i="3"/>
  <c r="PX20" i="3"/>
  <c r="PX21" i="3"/>
  <c r="PX19" i="3"/>
  <c r="PX23" i="3"/>
  <c r="PX24" i="3"/>
  <c r="PX25" i="3"/>
  <c r="PX22" i="3"/>
  <c r="PX26" i="3"/>
  <c r="PX28" i="3"/>
  <c r="PX27" i="3"/>
  <c r="PX29" i="3"/>
  <c r="PX15" i="3"/>
  <c r="PX16" i="3"/>
  <c r="PX4" i="3"/>
  <c r="PX5" i="3"/>
  <c r="PX6" i="3"/>
  <c r="PX7" i="3"/>
  <c r="PX8" i="3"/>
  <c r="PX9" i="3"/>
  <c r="PX10" i="3"/>
  <c r="PX12" i="3"/>
  <c r="PX13" i="3"/>
  <c r="PX11" i="3"/>
  <c r="PX14" i="3"/>
  <c r="PW3" i="3"/>
  <c r="PY2" i="3"/>
  <c r="PY18" i="3" l="1"/>
  <c r="PY17" i="3"/>
  <c r="PY19" i="3"/>
  <c r="PY20" i="3"/>
  <c r="PY21" i="3"/>
  <c r="PY22" i="3"/>
  <c r="PY23" i="3"/>
  <c r="PY25" i="3"/>
  <c r="PY26" i="3"/>
  <c r="PY24" i="3"/>
  <c r="PY28" i="3"/>
  <c r="PY27" i="3"/>
  <c r="PY29" i="3"/>
  <c r="PY15" i="3"/>
  <c r="PY16" i="3"/>
  <c r="PY4" i="3"/>
  <c r="PY5" i="3"/>
  <c r="PY6" i="3"/>
  <c r="PY7" i="3"/>
  <c r="PY8" i="3"/>
  <c r="PY10" i="3"/>
  <c r="PY9" i="3"/>
  <c r="PY12" i="3"/>
  <c r="PY13" i="3"/>
  <c r="PY14" i="3"/>
  <c r="PY11" i="3"/>
  <c r="PX3" i="3"/>
  <c r="PZ2" i="3"/>
  <c r="PY1" i="3"/>
  <c r="PZ17" i="3" l="1"/>
  <c r="PZ18" i="3"/>
  <c r="PZ19" i="3"/>
  <c r="PZ20" i="3"/>
  <c r="PZ21" i="3"/>
  <c r="PZ22" i="3"/>
  <c r="PZ23" i="3"/>
  <c r="PZ24" i="3"/>
  <c r="PZ25" i="3"/>
  <c r="PZ26" i="3"/>
  <c r="PZ28" i="3"/>
  <c r="PZ27" i="3"/>
  <c r="PZ29" i="3"/>
  <c r="PZ15" i="3"/>
  <c r="PZ16" i="3"/>
  <c r="PZ5" i="3"/>
  <c r="PZ4" i="3"/>
  <c r="PZ6" i="3"/>
  <c r="PZ9" i="3"/>
  <c r="PZ7" i="3"/>
  <c r="PZ8" i="3"/>
  <c r="PZ10" i="3"/>
  <c r="PZ12" i="3"/>
  <c r="PZ11" i="3"/>
  <c r="PZ14" i="3"/>
  <c r="PZ13" i="3"/>
  <c r="QA2" i="3"/>
  <c r="PY3" i="3"/>
  <c r="QA17" i="3" l="1"/>
  <c r="QA18" i="3"/>
  <c r="QA19" i="3"/>
  <c r="QA20" i="3"/>
  <c r="QA22" i="3"/>
  <c r="QA23" i="3"/>
  <c r="QA21" i="3"/>
  <c r="QA24" i="3"/>
  <c r="QA25" i="3"/>
  <c r="QA26" i="3"/>
  <c r="QA28" i="3"/>
  <c r="QA27" i="3"/>
  <c r="QA29" i="3"/>
  <c r="QA15" i="3"/>
  <c r="QA16" i="3"/>
  <c r="QA5" i="3"/>
  <c r="QA4" i="3"/>
  <c r="QA6" i="3"/>
  <c r="QA9" i="3"/>
  <c r="QA7" i="3"/>
  <c r="QA10" i="3"/>
  <c r="QA8" i="3"/>
  <c r="QA12" i="3"/>
  <c r="QA11" i="3"/>
  <c r="QA14" i="3"/>
  <c r="QA13" i="3"/>
  <c r="PZ3" i="3"/>
  <c r="QB2" i="3"/>
  <c r="QB17" i="3" l="1"/>
  <c r="QB18" i="3"/>
  <c r="QB19" i="3"/>
  <c r="QB21" i="3"/>
  <c r="QB20" i="3"/>
  <c r="QB22" i="3"/>
  <c r="QB23" i="3"/>
  <c r="QB24" i="3"/>
  <c r="QB26" i="3"/>
  <c r="QB28" i="3"/>
  <c r="QB25" i="3"/>
  <c r="QB27" i="3"/>
  <c r="QB29" i="3"/>
  <c r="QB15" i="3"/>
  <c r="QB16" i="3"/>
  <c r="QB5" i="3"/>
  <c r="QB4" i="3"/>
  <c r="QB6" i="3"/>
  <c r="QB9" i="3"/>
  <c r="QB7" i="3"/>
  <c r="QB10" i="3"/>
  <c r="QB8" i="3"/>
  <c r="QB12" i="3"/>
  <c r="QB11" i="3"/>
  <c r="QB14" i="3"/>
  <c r="QB13" i="3"/>
  <c r="QA3" i="3"/>
  <c r="QC2" i="3"/>
  <c r="QC17" i="3" l="1"/>
  <c r="QC19" i="3"/>
  <c r="QC18" i="3"/>
  <c r="QC20" i="3"/>
  <c r="QC22" i="3"/>
  <c r="QC23" i="3"/>
  <c r="QC21" i="3"/>
  <c r="QC24" i="3"/>
  <c r="QC25" i="3"/>
  <c r="QC26" i="3"/>
  <c r="QC28" i="3"/>
  <c r="QC27" i="3"/>
  <c r="QC29" i="3"/>
  <c r="QC15" i="3"/>
  <c r="QC16" i="3"/>
  <c r="QC4" i="3"/>
  <c r="QC6" i="3"/>
  <c r="QC5" i="3"/>
  <c r="QC7" i="3"/>
  <c r="QC10" i="3"/>
  <c r="QC8" i="3"/>
  <c r="QC9" i="3"/>
  <c r="QC11" i="3"/>
  <c r="QC12" i="3"/>
  <c r="QC13" i="3"/>
  <c r="QC14" i="3"/>
  <c r="QB3" i="3"/>
  <c r="QD2" i="3"/>
  <c r="QD17" i="3" l="1"/>
  <c r="QD20" i="3"/>
  <c r="QD18" i="3"/>
  <c r="QD19" i="3"/>
  <c r="QD21" i="3"/>
  <c r="QD22" i="3"/>
  <c r="QD23" i="3"/>
  <c r="QD24" i="3"/>
  <c r="QD25" i="3"/>
  <c r="QD26" i="3"/>
  <c r="QD27" i="3"/>
  <c r="QD28" i="3"/>
  <c r="QD29" i="3"/>
  <c r="QD15" i="3"/>
  <c r="QD16" i="3"/>
  <c r="QD4" i="3"/>
  <c r="QD6" i="3"/>
  <c r="QD5" i="3"/>
  <c r="QD7" i="3"/>
  <c r="QD10" i="3"/>
  <c r="QD8" i="3"/>
  <c r="QD9" i="3"/>
  <c r="QD11" i="3"/>
  <c r="QD12" i="3"/>
  <c r="QD13" i="3"/>
  <c r="QD14" i="3"/>
  <c r="QC3" i="3"/>
  <c r="QE2" i="3"/>
  <c r="QE17" i="3" l="1"/>
  <c r="QE18" i="3"/>
  <c r="QE19" i="3"/>
  <c r="QE20" i="3"/>
  <c r="QE22" i="3"/>
  <c r="QE21" i="3"/>
  <c r="QE23" i="3"/>
  <c r="QE24" i="3"/>
  <c r="QE26" i="3"/>
  <c r="QE25" i="3"/>
  <c r="QE27" i="3"/>
  <c r="QE28" i="3"/>
  <c r="QE29" i="3"/>
  <c r="QE15" i="3"/>
  <c r="QE16" i="3"/>
  <c r="QE4" i="3"/>
  <c r="QE5" i="3"/>
  <c r="QE7" i="3"/>
  <c r="QE6" i="3"/>
  <c r="QE10" i="3"/>
  <c r="QE8" i="3"/>
  <c r="QE9" i="3"/>
  <c r="QE11" i="3"/>
  <c r="QE12" i="3"/>
  <c r="QE13" i="3"/>
  <c r="QE14" i="3"/>
  <c r="QD3" i="3"/>
  <c r="QF2" i="3"/>
  <c r="QF17" i="3" l="1"/>
  <c r="QF19" i="3"/>
  <c r="QF18" i="3"/>
  <c r="QF20" i="3"/>
  <c r="QF21" i="3"/>
  <c r="QF22" i="3"/>
  <c r="QF23" i="3"/>
  <c r="QF24" i="3"/>
  <c r="QF28" i="3"/>
  <c r="QF25" i="3"/>
  <c r="QF27" i="3"/>
  <c r="QF29" i="3"/>
  <c r="QF26" i="3"/>
  <c r="QF15" i="3"/>
  <c r="QF16" i="3"/>
  <c r="QF4" i="3"/>
  <c r="QF5" i="3"/>
  <c r="QF8" i="3"/>
  <c r="QF7" i="3"/>
  <c r="QF6" i="3"/>
  <c r="QF10" i="3"/>
  <c r="QF9" i="3"/>
  <c r="QF11" i="3"/>
  <c r="QF12" i="3"/>
  <c r="QF13" i="3"/>
  <c r="QF14" i="3"/>
  <c r="QE3" i="3"/>
  <c r="QG2" i="3"/>
  <c r="QG17" i="3" l="1"/>
  <c r="QG18" i="3"/>
  <c r="QG19" i="3"/>
  <c r="QG20" i="3"/>
  <c r="QG21" i="3"/>
  <c r="QG22" i="3"/>
  <c r="QG26" i="3"/>
  <c r="QG23" i="3"/>
  <c r="QG24" i="3"/>
  <c r="QG25" i="3"/>
  <c r="QG29" i="3"/>
  <c r="QG27" i="3"/>
  <c r="QG28" i="3"/>
  <c r="QG15" i="3"/>
  <c r="QG16" i="3"/>
  <c r="QG4" i="3"/>
  <c r="QG5" i="3"/>
  <c r="QG8" i="3"/>
  <c r="QG7" i="3"/>
  <c r="QG6" i="3"/>
  <c r="QG9" i="3"/>
  <c r="QG11" i="3"/>
  <c r="QG10" i="3"/>
  <c r="QG12" i="3"/>
  <c r="QG13" i="3"/>
  <c r="QG14" i="3"/>
  <c r="QF3" i="3"/>
  <c r="QH2" i="3"/>
  <c r="QH17" i="3" l="1"/>
  <c r="QH19" i="3"/>
  <c r="QH18" i="3"/>
  <c r="QH20" i="3"/>
  <c r="QH21" i="3"/>
  <c r="QH22" i="3"/>
  <c r="QH23" i="3"/>
  <c r="QH26" i="3"/>
  <c r="QH24" i="3"/>
  <c r="QH29" i="3"/>
  <c r="QH25" i="3"/>
  <c r="QH27" i="3"/>
  <c r="QH28" i="3"/>
  <c r="QH15" i="3"/>
  <c r="QH16" i="3"/>
  <c r="QH4" i="3"/>
  <c r="QH5" i="3"/>
  <c r="QH7" i="3"/>
  <c r="QH6" i="3"/>
  <c r="QH8" i="3"/>
  <c r="QH11" i="3"/>
  <c r="QH10" i="3"/>
  <c r="QH9" i="3"/>
  <c r="QH13" i="3"/>
  <c r="QH12" i="3"/>
  <c r="QH14" i="3"/>
  <c r="QG3" i="3"/>
  <c r="QI2" i="3"/>
  <c r="QI17" i="3" l="1"/>
  <c r="QI19" i="3"/>
  <c r="QI18" i="3"/>
  <c r="QI20" i="3"/>
  <c r="QI21" i="3"/>
  <c r="QI22" i="3"/>
  <c r="QI23" i="3"/>
  <c r="QI24" i="3"/>
  <c r="QI25" i="3"/>
  <c r="QI26" i="3"/>
  <c r="QI29" i="3"/>
  <c r="QI27" i="3"/>
  <c r="QI28" i="3"/>
  <c r="QI15" i="3"/>
  <c r="QI16" i="3"/>
  <c r="QI4" i="3"/>
  <c r="QI7" i="3"/>
  <c r="QI5" i="3"/>
  <c r="QI6" i="3"/>
  <c r="QI8" i="3"/>
  <c r="QI11" i="3"/>
  <c r="QI10" i="3"/>
  <c r="QI13" i="3"/>
  <c r="QI9" i="3"/>
  <c r="QI12" i="3"/>
  <c r="QI14" i="3"/>
  <c r="QH3" i="3"/>
  <c r="QJ2" i="3"/>
  <c r="QJ17" i="3" l="1"/>
  <c r="QJ19" i="3"/>
  <c r="QJ18" i="3"/>
  <c r="QJ20" i="3"/>
  <c r="QJ21" i="3"/>
  <c r="QJ22" i="3"/>
  <c r="QJ25" i="3"/>
  <c r="QJ23" i="3"/>
  <c r="QJ26" i="3"/>
  <c r="QJ27" i="3"/>
  <c r="QJ24" i="3"/>
  <c r="QJ29" i="3"/>
  <c r="QJ28" i="3"/>
  <c r="QJ15" i="3"/>
  <c r="QJ16" i="3"/>
  <c r="QJ5" i="3"/>
  <c r="QJ4" i="3"/>
  <c r="QJ7" i="3"/>
  <c r="QJ8" i="3"/>
  <c r="QJ6" i="3"/>
  <c r="QJ9" i="3"/>
  <c r="QJ11" i="3"/>
  <c r="QJ10" i="3"/>
  <c r="QJ13" i="3"/>
  <c r="QJ12" i="3"/>
  <c r="QJ14" i="3"/>
  <c r="QI3" i="3"/>
  <c r="QK2" i="3"/>
  <c r="QK18" i="3" l="1"/>
  <c r="QK17" i="3"/>
  <c r="QK19" i="3"/>
  <c r="QK20" i="3"/>
  <c r="QK21" i="3"/>
  <c r="QK22" i="3"/>
  <c r="QK25" i="3"/>
  <c r="QK23" i="3"/>
  <c r="QK24" i="3"/>
  <c r="QK26" i="3"/>
  <c r="QK27" i="3"/>
  <c r="QK29" i="3"/>
  <c r="QK28" i="3"/>
  <c r="QK15" i="3"/>
  <c r="QK16" i="3"/>
  <c r="QK5" i="3"/>
  <c r="QK4" i="3"/>
  <c r="QK6" i="3"/>
  <c r="QK7" i="3"/>
  <c r="QK8" i="3"/>
  <c r="QK11" i="3"/>
  <c r="QK10" i="3"/>
  <c r="QK13" i="3"/>
  <c r="QK9" i="3"/>
  <c r="QK12" i="3"/>
  <c r="QK14" i="3"/>
  <c r="QJ3" i="3"/>
  <c r="QK1" i="3"/>
  <c r="QL2" i="3"/>
  <c r="QL17" i="3" l="1"/>
  <c r="QL18" i="3"/>
  <c r="QL19" i="3"/>
  <c r="QL20" i="3"/>
  <c r="QL21" i="3"/>
  <c r="QL22" i="3"/>
  <c r="QL23" i="3"/>
  <c r="QL25" i="3"/>
  <c r="QL26" i="3"/>
  <c r="QL28" i="3"/>
  <c r="QL27" i="3"/>
  <c r="QL24" i="3"/>
  <c r="QL29" i="3"/>
  <c r="QL15" i="3"/>
  <c r="QL16" i="3"/>
  <c r="QL4" i="3"/>
  <c r="QL6" i="3"/>
  <c r="QL7" i="3"/>
  <c r="QL5" i="3"/>
  <c r="QL8" i="3"/>
  <c r="QL9" i="3"/>
  <c r="QL11" i="3"/>
  <c r="QL10" i="3"/>
  <c r="QL13" i="3"/>
  <c r="QL12" i="3"/>
  <c r="QL14" i="3"/>
  <c r="QM2" i="3"/>
  <c r="QK3" i="3"/>
  <c r="QM17" i="3" l="1"/>
  <c r="QM18" i="3"/>
  <c r="QM19" i="3"/>
  <c r="QM20" i="3"/>
  <c r="QM21" i="3"/>
  <c r="QM23" i="3"/>
  <c r="QM22" i="3"/>
  <c r="QM24" i="3"/>
  <c r="QM25" i="3"/>
  <c r="QM26" i="3"/>
  <c r="QM28" i="3"/>
  <c r="QM27" i="3"/>
  <c r="QM29" i="3"/>
  <c r="QM15" i="3"/>
  <c r="QM16" i="3"/>
  <c r="QM4" i="3"/>
  <c r="QM5" i="3"/>
  <c r="QM6" i="3"/>
  <c r="QM7" i="3"/>
  <c r="QM8" i="3"/>
  <c r="QM9" i="3"/>
  <c r="QM11" i="3"/>
  <c r="QM10" i="3"/>
  <c r="QM12" i="3"/>
  <c r="QM13" i="3"/>
  <c r="QM14" i="3"/>
  <c r="QL3" i="3"/>
  <c r="QN2" i="3"/>
  <c r="QN18" i="3" l="1"/>
  <c r="QN17" i="3"/>
  <c r="QN20" i="3"/>
  <c r="QN19" i="3"/>
  <c r="QN21" i="3"/>
  <c r="QN23" i="3"/>
  <c r="QN22" i="3"/>
  <c r="QN24" i="3"/>
  <c r="QN25" i="3"/>
  <c r="QN26" i="3"/>
  <c r="QN28" i="3"/>
  <c r="QN27" i="3"/>
  <c r="QN29" i="3"/>
  <c r="QN15" i="3"/>
  <c r="QN16" i="3"/>
  <c r="QN4" i="3"/>
  <c r="QN6" i="3"/>
  <c r="QN5" i="3"/>
  <c r="QN8" i="3"/>
  <c r="QN7" i="3"/>
  <c r="QN9" i="3"/>
  <c r="QN10" i="3"/>
  <c r="QN11" i="3"/>
  <c r="QN13" i="3"/>
  <c r="QN14" i="3"/>
  <c r="QN12" i="3"/>
  <c r="QM3" i="3"/>
  <c r="QO2" i="3"/>
  <c r="QO18" i="3" l="1"/>
  <c r="QO17" i="3"/>
  <c r="QO19" i="3"/>
  <c r="QO20" i="3"/>
  <c r="QO21" i="3"/>
  <c r="QO23" i="3"/>
  <c r="QO22" i="3"/>
  <c r="QO25" i="3"/>
  <c r="QO26" i="3"/>
  <c r="QO24" i="3"/>
  <c r="QO28" i="3"/>
  <c r="QO27" i="3"/>
  <c r="QO29" i="3"/>
  <c r="QO15" i="3"/>
  <c r="QO16" i="3"/>
  <c r="QO5" i="3"/>
  <c r="QO4" i="3"/>
  <c r="QO6" i="3"/>
  <c r="QO7" i="3"/>
  <c r="QO8" i="3"/>
  <c r="QO10" i="3"/>
  <c r="QO9" i="3"/>
  <c r="QO11" i="3"/>
  <c r="QO13" i="3"/>
  <c r="QO12" i="3"/>
  <c r="QO14" i="3"/>
  <c r="QN3" i="3"/>
  <c r="QP2" i="3"/>
  <c r="QP18" i="3" l="1"/>
  <c r="QP17" i="3"/>
  <c r="QP19" i="3"/>
  <c r="QP21" i="3"/>
  <c r="QP20" i="3"/>
  <c r="QP23" i="3"/>
  <c r="QP22" i="3"/>
  <c r="QP24" i="3"/>
  <c r="QP25" i="3"/>
  <c r="QP26" i="3"/>
  <c r="QP28" i="3"/>
  <c r="QP27" i="3"/>
  <c r="QP29" i="3"/>
  <c r="QP15" i="3"/>
  <c r="QP16" i="3"/>
  <c r="QP5" i="3"/>
  <c r="QP4" i="3"/>
  <c r="QP6" i="3"/>
  <c r="QP9" i="3"/>
  <c r="QP8" i="3"/>
  <c r="QP7" i="3"/>
  <c r="QP10" i="3"/>
  <c r="QP12" i="3"/>
  <c r="QP11" i="3"/>
  <c r="QP14" i="3"/>
  <c r="QP13" i="3"/>
  <c r="QQ2" i="3"/>
  <c r="QO3" i="3"/>
  <c r="QQ17" i="3" l="1"/>
  <c r="QQ18" i="3"/>
  <c r="QQ19" i="3"/>
  <c r="QQ20" i="3"/>
  <c r="QQ21" i="3"/>
  <c r="QQ23" i="3"/>
  <c r="QQ22" i="3"/>
  <c r="QQ24" i="3"/>
  <c r="QQ25" i="3"/>
  <c r="QQ26" i="3"/>
  <c r="QQ28" i="3"/>
  <c r="QQ27" i="3"/>
  <c r="QQ29" i="3"/>
  <c r="QQ15" i="3"/>
  <c r="QQ16" i="3"/>
  <c r="QQ4" i="3"/>
  <c r="QQ6" i="3"/>
  <c r="QQ5" i="3"/>
  <c r="QQ9" i="3"/>
  <c r="QQ8" i="3"/>
  <c r="QQ10" i="3"/>
  <c r="QQ7" i="3"/>
  <c r="QQ12" i="3"/>
  <c r="QQ11" i="3"/>
  <c r="QQ14" i="3"/>
  <c r="QQ13" i="3"/>
  <c r="QP3" i="3"/>
  <c r="QR2" i="3"/>
  <c r="QR17" i="3" l="1"/>
  <c r="QR21" i="3"/>
  <c r="QR18" i="3"/>
  <c r="QR19" i="3"/>
  <c r="QR20" i="3"/>
  <c r="QR23" i="3"/>
  <c r="QR22" i="3"/>
  <c r="QR24" i="3"/>
  <c r="QR25" i="3"/>
  <c r="QR26" i="3"/>
  <c r="QR28" i="3"/>
  <c r="QR27" i="3"/>
  <c r="QR29" i="3"/>
  <c r="QR15" i="3"/>
  <c r="QR16" i="3"/>
  <c r="QR5" i="3"/>
  <c r="QR4" i="3"/>
  <c r="QR6" i="3"/>
  <c r="QR9" i="3"/>
  <c r="QR8" i="3"/>
  <c r="QR7" i="3"/>
  <c r="QR10" i="3"/>
  <c r="QR12" i="3"/>
  <c r="QR11" i="3"/>
  <c r="QR14" i="3"/>
  <c r="QR13" i="3"/>
  <c r="QQ3" i="3"/>
  <c r="QS2" i="3"/>
  <c r="QS17" i="3" l="1"/>
  <c r="QS19" i="3"/>
  <c r="QS18" i="3"/>
  <c r="QS20" i="3"/>
  <c r="QS21" i="3"/>
  <c r="QS23" i="3"/>
  <c r="QS22" i="3"/>
  <c r="QS24" i="3"/>
  <c r="QS25" i="3"/>
  <c r="QS26" i="3"/>
  <c r="QS27" i="3"/>
  <c r="QS28" i="3"/>
  <c r="QS29" i="3"/>
  <c r="QS15" i="3"/>
  <c r="QS16" i="3"/>
  <c r="QS6" i="3"/>
  <c r="QS5" i="3"/>
  <c r="QS4" i="3"/>
  <c r="QS9" i="3"/>
  <c r="QS10" i="3"/>
  <c r="QS8" i="3"/>
  <c r="QS7" i="3"/>
  <c r="QS11" i="3"/>
  <c r="QS12" i="3"/>
  <c r="QS14" i="3"/>
  <c r="QS13" i="3"/>
  <c r="QR3" i="3"/>
  <c r="QT2" i="3"/>
  <c r="QT18" i="3" l="1"/>
  <c r="QT17" i="3"/>
  <c r="QT19" i="3"/>
  <c r="QT20" i="3"/>
  <c r="QT21" i="3"/>
  <c r="QT22" i="3"/>
  <c r="QT23" i="3"/>
  <c r="QT24" i="3"/>
  <c r="QT25" i="3"/>
  <c r="QT26" i="3"/>
  <c r="QT27" i="3"/>
  <c r="QT29" i="3"/>
  <c r="QT28" i="3"/>
  <c r="QT15" i="3"/>
  <c r="QT16" i="3"/>
  <c r="QT4" i="3"/>
  <c r="QT6" i="3"/>
  <c r="QT5" i="3"/>
  <c r="QT7" i="3"/>
  <c r="QT9" i="3"/>
  <c r="QT10" i="3"/>
  <c r="QT8" i="3"/>
  <c r="QT11" i="3"/>
  <c r="QT12" i="3"/>
  <c r="QT14" i="3"/>
  <c r="QT13" i="3"/>
  <c r="QS3" i="3"/>
  <c r="QU2" i="3"/>
  <c r="QU18" i="3" l="1"/>
  <c r="QU17" i="3"/>
  <c r="QU19" i="3"/>
  <c r="QU20" i="3"/>
  <c r="QU22" i="3"/>
  <c r="QU23" i="3"/>
  <c r="QU21" i="3"/>
  <c r="QU25" i="3"/>
  <c r="QU24" i="3"/>
  <c r="QU27" i="3"/>
  <c r="QU26" i="3"/>
  <c r="QU29" i="3"/>
  <c r="QU28" i="3"/>
  <c r="QU15" i="3"/>
  <c r="QU16" i="3"/>
  <c r="QU4" i="3"/>
  <c r="QU5" i="3"/>
  <c r="QU6" i="3"/>
  <c r="QU7" i="3"/>
  <c r="QU9" i="3"/>
  <c r="QU10" i="3"/>
  <c r="QU8" i="3"/>
  <c r="QU11" i="3"/>
  <c r="QU12" i="3"/>
  <c r="QU14" i="3"/>
  <c r="QU13" i="3"/>
  <c r="QT3" i="3"/>
  <c r="QV2" i="3"/>
  <c r="QV17" i="3" l="1"/>
  <c r="QV19" i="3"/>
  <c r="QV18" i="3"/>
  <c r="QV21" i="3"/>
  <c r="QV20" i="3"/>
  <c r="QV22" i="3"/>
  <c r="QV23" i="3"/>
  <c r="QV24" i="3"/>
  <c r="QV25" i="3"/>
  <c r="QV28" i="3"/>
  <c r="QV27" i="3"/>
  <c r="QV29" i="3"/>
  <c r="QV26" i="3"/>
  <c r="QV15" i="3"/>
  <c r="QV16" i="3"/>
  <c r="QV4" i="3"/>
  <c r="QV5" i="3"/>
  <c r="QV6" i="3"/>
  <c r="QV8" i="3"/>
  <c r="QV7" i="3"/>
  <c r="QV9" i="3"/>
  <c r="QV11" i="3"/>
  <c r="QV12" i="3"/>
  <c r="QV10" i="3"/>
  <c r="QV14" i="3"/>
  <c r="QV13" i="3"/>
  <c r="QU3" i="3"/>
  <c r="QW2" i="3"/>
  <c r="QW17" i="3" l="1"/>
  <c r="QW18" i="3"/>
  <c r="QW19" i="3"/>
  <c r="QW20" i="3"/>
  <c r="QW22" i="3"/>
  <c r="QW21" i="3"/>
  <c r="QW26" i="3"/>
  <c r="QW24" i="3"/>
  <c r="QW25" i="3"/>
  <c r="QW23" i="3"/>
  <c r="QW27" i="3"/>
  <c r="QW29" i="3"/>
  <c r="QW28" i="3"/>
  <c r="QW15" i="3"/>
  <c r="QW16" i="3"/>
  <c r="QW4" i="3"/>
  <c r="QW5" i="3"/>
  <c r="QW7" i="3"/>
  <c r="QW6" i="3"/>
  <c r="QW8" i="3"/>
  <c r="QW9" i="3"/>
  <c r="QW11" i="3"/>
  <c r="QW10" i="3"/>
  <c r="QW12" i="3"/>
  <c r="QW14" i="3"/>
  <c r="QW13" i="3"/>
  <c r="QV3" i="3"/>
  <c r="QX2" i="3"/>
  <c r="QW1" i="3"/>
  <c r="QX17" i="3" l="1"/>
  <c r="QX19" i="3"/>
  <c r="QX18" i="3"/>
  <c r="QX20" i="3"/>
  <c r="QX21" i="3"/>
  <c r="QX22" i="3"/>
  <c r="QX23" i="3"/>
  <c r="QX24" i="3"/>
  <c r="QX25" i="3"/>
  <c r="QX29" i="3"/>
  <c r="QX26" i="3"/>
  <c r="QX27" i="3"/>
  <c r="QX28" i="3"/>
  <c r="QX15" i="3"/>
  <c r="QX16" i="3"/>
  <c r="QX4" i="3"/>
  <c r="QX5" i="3"/>
  <c r="QX7" i="3"/>
  <c r="QX6" i="3"/>
  <c r="QX9" i="3"/>
  <c r="QX8" i="3"/>
  <c r="QX10" i="3"/>
  <c r="QX11" i="3"/>
  <c r="QX13" i="3"/>
  <c r="QX12" i="3"/>
  <c r="QX14" i="3"/>
  <c r="QY2" i="3"/>
  <c r="QW3" i="3"/>
  <c r="QY17" i="3" l="1"/>
  <c r="QY18" i="3"/>
  <c r="QY19" i="3"/>
  <c r="QY20" i="3"/>
  <c r="QY22" i="3"/>
  <c r="QY21" i="3"/>
  <c r="QY24" i="3"/>
  <c r="QY25" i="3"/>
  <c r="QY26" i="3"/>
  <c r="QY23" i="3"/>
  <c r="QY29" i="3"/>
  <c r="QY27" i="3"/>
  <c r="QY28" i="3"/>
  <c r="QY15" i="3"/>
  <c r="QY16" i="3"/>
  <c r="QY4" i="3"/>
  <c r="QY5" i="3"/>
  <c r="QY7" i="3"/>
  <c r="QY6" i="3"/>
  <c r="QY9" i="3"/>
  <c r="QY10" i="3"/>
  <c r="QY11" i="3"/>
  <c r="QY8" i="3"/>
  <c r="QY13" i="3"/>
  <c r="QY12" i="3"/>
  <c r="QY14" i="3"/>
  <c r="QX3" i="3"/>
  <c r="QZ2" i="3"/>
  <c r="QZ17" i="3" l="1"/>
  <c r="QZ18" i="3"/>
  <c r="QZ20" i="3"/>
  <c r="QZ19" i="3"/>
  <c r="QZ21" i="3"/>
  <c r="QZ22" i="3"/>
  <c r="QZ25" i="3"/>
  <c r="QZ23" i="3"/>
  <c r="QZ24" i="3"/>
  <c r="QZ27" i="3"/>
  <c r="QZ29" i="3"/>
  <c r="QZ26" i="3"/>
  <c r="QZ28" i="3"/>
  <c r="QZ15" i="3"/>
  <c r="QZ16" i="3"/>
  <c r="QZ5" i="3"/>
  <c r="QZ4" i="3"/>
  <c r="QZ7" i="3"/>
  <c r="QZ6" i="3"/>
  <c r="QZ9" i="3"/>
  <c r="QZ10" i="3"/>
  <c r="QZ11" i="3"/>
  <c r="QZ8" i="3"/>
  <c r="QZ13" i="3"/>
  <c r="QZ12" i="3"/>
  <c r="QZ14" i="3"/>
  <c r="QY3" i="3"/>
  <c r="RA2" i="3"/>
  <c r="RA18" i="3" l="1"/>
  <c r="RA17" i="3"/>
  <c r="RA19" i="3"/>
  <c r="RA20" i="3"/>
  <c r="RA21" i="3"/>
  <c r="RA22" i="3"/>
  <c r="RA25" i="3"/>
  <c r="RA24" i="3"/>
  <c r="RA26" i="3"/>
  <c r="RA23" i="3"/>
  <c r="RA29" i="3"/>
  <c r="RA27" i="3"/>
  <c r="RA28" i="3"/>
  <c r="RA15" i="3"/>
  <c r="RA16" i="3"/>
  <c r="RA5" i="3"/>
  <c r="RA4" i="3"/>
  <c r="RA7" i="3"/>
  <c r="RA6" i="3"/>
  <c r="RA8" i="3"/>
  <c r="RA9" i="3"/>
  <c r="RA10" i="3"/>
  <c r="RA11" i="3"/>
  <c r="RA13" i="3"/>
  <c r="RA12" i="3"/>
  <c r="RA14" i="3"/>
  <c r="QZ3" i="3"/>
  <c r="RB2" i="3"/>
  <c r="RB17" i="3" l="1"/>
  <c r="RB18" i="3"/>
  <c r="RB19" i="3"/>
  <c r="RB20" i="3"/>
  <c r="RB21" i="3"/>
  <c r="RB22" i="3"/>
  <c r="RB23" i="3"/>
  <c r="RB26" i="3"/>
  <c r="RB24" i="3"/>
  <c r="RB25" i="3"/>
  <c r="RB27" i="3"/>
  <c r="RB28" i="3"/>
  <c r="RB29" i="3"/>
  <c r="RB15" i="3"/>
  <c r="RB16" i="3"/>
  <c r="RB4" i="3"/>
  <c r="RB5" i="3"/>
  <c r="RB7" i="3"/>
  <c r="RB6" i="3"/>
  <c r="RB8" i="3"/>
  <c r="RB9" i="3"/>
  <c r="RB10" i="3"/>
  <c r="RB11" i="3"/>
  <c r="RB13" i="3"/>
  <c r="RB12" i="3"/>
  <c r="RB14" i="3"/>
  <c r="RA3" i="3"/>
  <c r="RC2" i="3"/>
  <c r="RC17" i="3" l="1"/>
  <c r="RC18" i="3"/>
  <c r="RC19" i="3"/>
  <c r="RC20" i="3"/>
  <c r="RC21" i="3"/>
  <c r="RC23" i="3"/>
  <c r="RC22" i="3"/>
  <c r="RC24" i="3"/>
  <c r="RC25" i="3"/>
  <c r="RC26" i="3"/>
  <c r="RC27" i="3"/>
  <c r="RC28" i="3"/>
  <c r="RC29" i="3"/>
  <c r="RC15" i="3"/>
  <c r="RC16" i="3"/>
  <c r="RC4" i="3"/>
  <c r="RC6" i="3"/>
  <c r="RC5" i="3"/>
  <c r="RC7" i="3"/>
  <c r="RC8" i="3"/>
  <c r="RC9" i="3"/>
  <c r="RC10" i="3"/>
  <c r="RC11" i="3"/>
  <c r="RC12" i="3"/>
  <c r="RC13" i="3"/>
  <c r="RC14" i="3"/>
  <c r="RB3" i="3"/>
  <c r="RD2" i="3"/>
  <c r="RD17" i="3" l="1"/>
  <c r="RD20" i="3"/>
  <c r="RD18" i="3"/>
  <c r="RD19" i="3"/>
  <c r="RD21" i="3"/>
  <c r="RD23" i="3"/>
  <c r="RD22" i="3"/>
  <c r="RD24" i="3"/>
  <c r="RD25" i="3"/>
  <c r="RD26" i="3"/>
  <c r="RD27" i="3"/>
  <c r="RD28" i="3"/>
  <c r="RD29" i="3"/>
  <c r="RD15" i="3"/>
  <c r="RD16" i="3"/>
  <c r="RD4" i="3"/>
  <c r="RD6" i="3"/>
  <c r="RD5" i="3"/>
  <c r="RD7" i="3"/>
  <c r="RD8" i="3"/>
  <c r="RD9" i="3"/>
  <c r="RD10" i="3"/>
  <c r="RD13" i="3"/>
  <c r="RD11" i="3"/>
  <c r="RD12" i="3"/>
  <c r="RD14" i="3"/>
  <c r="RC3" i="3"/>
  <c r="RE2" i="3"/>
  <c r="RE18" i="3" l="1"/>
  <c r="RE17" i="3"/>
  <c r="RE20" i="3"/>
  <c r="RE19" i="3"/>
  <c r="RE21" i="3"/>
  <c r="RE23" i="3"/>
  <c r="RE22" i="3"/>
  <c r="RE25" i="3"/>
  <c r="RE24" i="3"/>
  <c r="RE26" i="3"/>
  <c r="RE27" i="3"/>
  <c r="RE28" i="3"/>
  <c r="RE29" i="3"/>
  <c r="RE15" i="3"/>
  <c r="RE16" i="3"/>
  <c r="RE4" i="3"/>
  <c r="RE5" i="3"/>
  <c r="RE7" i="3"/>
  <c r="RE6" i="3"/>
  <c r="RE8" i="3"/>
  <c r="RE10" i="3"/>
  <c r="RE9" i="3"/>
  <c r="RE13" i="3"/>
  <c r="RE11" i="3"/>
  <c r="RE12" i="3"/>
  <c r="RE14" i="3"/>
  <c r="RD3" i="3"/>
  <c r="RF2" i="3"/>
  <c r="RF18" i="3" l="1"/>
  <c r="RF17" i="3"/>
  <c r="RF20" i="3"/>
  <c r="RF21" i="3"/>
  <c r="RF19" i="3"/>
  <c r="RF23" i="3"/>
  <c r="RF22" i="3"/>
  <c r="RF24" i="3"/>
  <c r="RF25" i="3"/>
  <c r="RF26" i="3"/>
  <c r="RF27" i="3"/>
  <c r="RF28" i="3"/>
  <c r="RF29" i="3"/>
  <c r="RF15" i="3"/>
  <c r="RF16" i="3"/>
  <c r="RF4" i="3"/>
  <c r="RF5" i="3"/>
  <c r="RF6" i="3"/>
  <c r="RF7" i="3"/>
  <c r="RF9" i="3"/>
  <c r="RF8" i="3"/>
  <c r="RF10" i="3"/>
  <c r="RF12" i="3"/>
  <c r="RF11" i="3"/>
  <c r="RF14" i="3"/>
  <c r="RF13" i="3"/>
  <c r="RG2" i="3"/>
  <c r="RE3" i="3"/>
  <c r="RG17" i="3" l="1"/>
  <c r="RG18" i="3"/>
  <c r="RG19" i="3"/>
  <c r="RG21" i="3"/>
  <c r="RG20" i="3"/>
  <c r="RG23" i="3"/>
  <c r="RG22" i="3"/>
  <c r="RG24" i="3"/>
  <c r="RG25" i="3"/>
  <c r="RG26" i="3"/>
  <c r="RG27" i="3"/>
  <c r="RG28" i="3"/>
  <c r="RG29" i="3"/>
  <c r="RG15" i="3"/>
  <c r="RG16" i="3"/>
  <c r="RG5" i="3"/>
  <c r="RG4" i="3"/>
  <c r="RG6" i="3"/>
  <c r="RG9" i="3"/>
  <c r="RG7" i="3"/>
  <c r="RG8" i="3"/>
  <c r="RG10" i="3"/>
  <c r="RG12" i="3"/>
  <c r="RG11" i="3"/>
  <c r="RG13" i="3"/>
  <c r="RG14" i="3"/>
  <c r="RF3" i="3"/>
  <c r="RH2" i="3"/>
  <c r="RH17" i="3" l="1"/>
  <c r="RH21" i="3"/>
  <c r="RH18" i="3"/>
  <c r="RH19" i="3"/>
  <c r="RH20" i="3"/>
  <c r="RH23" i="3"/>
  <c r="RH22" i="3"/>
  <c r="RH24" i="3"/>
  <c r="RH26" i="3"/>
  <c r="RH25" i="3"/>
  <c r="RH27" i="3"/>
  <c r="RH28" i="3"/>
  <c r="RH29" i="3"/>
  <c r="RH15" i="3"/>
  <c r="RH16" i="3"/>
  <c r="RH5" i="3"/>
  <c r="RH4" i="3"/>
  <c r="RH6" i="3"/>
  <c r="RH7" i="3"/>
  <c r="RH9" i="3"/>
  <c r="RH8" i="3"/>
  <c r="RH10" i="3"/>
  <c r="RH12" i="3"/>
  <c r="RH11" i="3"/>
  <c r="RH13" i="3"/>
  <c r="RH14" i="3"/>
  <c r="RG3" i="3"/>
  <c r="RI2" i="3"/>
  <c r="RI17" i="3" l="1"/>
  <c r="RI18" i="3"/>
  <c r="RI19" i="3"/>
  <c r="RI20" i="3"/>
  <c r="RI21" i="3"/>
  <c r="RI23" i="3"/>
  <c r="RI22" i="3"/>
  <c r="RI24" i="3"/>
  <c r="RI25" i="3"/>
  <c r="RI26" i="3"/>
  <c r="RI28" i="3"/>
  <c r="RI27" i="3"/>
  <c r="RI29" i="3"/>
  <c r="RI15" i="3"/>
  <c r="RI16" i="3"/>
  <c r="RI4" i="3"/>
  <c r="RI6" i="3"/>
  <c r="RI5" i="3"/>
  <c r="RI7" i="3"/>
  <c r="RI8" i="3"/>
  <c r="RI9" i="3"/>
  <c r="RI10" i="3"/>
  <c r="RI11" i="3"/>
  <c r="RI12" i="3"/>
  <c r="RI13" i="3"/>
  <c r="RI14" i="3"/>
  <c r="RH3" i="3"/>
  <c r="RI1" i="3"/>
  <c r="RJ2" i="3"/>
  <c r="RJ18" i="3" l="1"/>
  <c r="RJ17" i="3"/>
  <c r="RJ20" i="3"/>
  <c r="RJ19" i="3"/>
  <c r="RJ21" i="3"/>
  <c r="RJ22" i="3"/>
  <c r="RJ23" i="3"/>
  <c r="RJ24" i="3"/>
  <c r="RJ25" i="3"/>
  <c r="RJ26" i="3"/>
  <c r="RJ28" i="3"/>
  <c r="RJ27" i="3"/>
  <c r="RJ29" i="3"/>
  <c r="RJ15" i="3"/>
  <c r="RJ16" i="3"/>
  <c r="RJ4" i="3"/>
  <c r="RJ6" i="3"/>
  <c r="RJ5" i="3"/>
  <c r="RJ7" i="3"/>
  <c r="RJ8" i="3"/>
  <c r="RJ9" i="3"/>
  <c r="RJ10" i="3"/>
  <c r="RJ11" i="3"/>
  <c r="RJ12" i="3"/>
  <c r="RJ13" i="3"/>
  <c r="RJ14" i="3"/>
  <c r="RK2" i="3"/>
  <c r="RI3" i="3"/>
  <c r="RK17" i="3" l="1"/>
  <c r="RK18" i="3"/>
  <c r="RK19" i="3"/>
  <c r="RK21" i="3"/>
  <c r="RK23" i="3"/>
  <c r="RK20" i="3"/>
  <c r="RK22" i="3"/>
  <c r="RK24" i="3"/>
  <c r="RK26" i="3"/>
  <c r="RK27" i="3"/>
  <c r="RK28" i="3"/>
  <c r="RK29" i="3"/>
  <c r="RK25" i="3"/>
  <c r="RK15" i="3"/>
  <c r="RK16" i="3"/>
  <c r="RK4" i="3"/>
  <c r="RK5" i="3"/>
  <c r="RK6" i="3"/>
  <c r="RK7" i="3"/>
  <c r="RK8" i="3"/>
  <c r="RK9" i="3"/>
  <c r="RK11" i="3"/>
  <c r="RK10" i="3"/>
  <c r="RK12" i="3"/>
  <c r="RK13" i="3"/>
  <c r="RK14" i="3"/>
  <c r="RJ3" i="3"/>
  <c r="RL2" i="3"/>
  <c r="RL17" i="3" l="1"/>
  <c r="RL19" i="3"/>
  <c r="RL18" i="3"/>
  <c r="RL21" i="3"/>
  <c r="RL20" i="3"/>
  <c r="RL23" i="3"/>
  <c r="RL22" i="3"/>
  <c r="RL24" i="3"/>
  <c r="RL26" i="3"/>
  <c r="RL27" i="3"/>
  <c r="RL28" i="3"/>
  <c r="RL29" i="3"/>
  <c r="RL25" i="3"/>
  <c r="RL15" i="3"/>
  <c r="RL16" i="3"/>
  <c r="RL5" i="3"/>
  <c r="RL4" i="3"/>
  <c r="RL6" i="3"/>
  <c r="RL8" i="3"/>
  <c r="RL7" i="3"/>
  <c r="RL9" i="3"/>
  <c r="RL11" i="3"/>
  <c r="RL10" i="3"/>
  <c r="RL12" i="3"/>
  <c r="RL13" i="3"/>
  <c r="RL14" i="3"/>
  <c r="RM2" i="3"/>
  <c r="RK3" i="3"/>
  <c r="RM18" i="3" l="1"/>
  <c r="RM17" i="3"/>
  <c r="RM19" i="3"/>
  <c r="RM22" i="3"/>
  <c r="RM21" i="3"/>
  <c r="RM20" i="3"/>
  <c r="RM26" i="3"/>
  <c r="RM23" i="3"/>
  <c r="RM24" i="3"/>
  <c r="RM25" i="3"/>
  <c r="RM27" i="3"/>
  <c r="RM29" i="3"/>
  <c r="RM28" i="3"/>
  <c r="RM15" i="3"/>
  <c r="RM16" i="3"/>
  <c r="RM4" i="3"/>
  <c r="RM5" i="3"/>
  <c r="RM6" i="3"/>
  <c r="RM8" i="3"/>
  <c r="RM7" i="3"/>
  <c r="RM9" i="3"/>
  <c r="RM11" i="3"/>
  <c r="RM10" i="3"/>
  <c r="RM12" i="3"/>
  <c r="RM13" i="3"/>
  <c r="RM14" i="3"/>
  <c r="RL3" i="3"/>
  <c r="RN2" i="3"/>
  <c r="RN18" i="3" l="1"/>
  <c r="RN17" i="3"/>
  <c r="RN19" i="3"/>
  <c r="RN20" i="3"/>
  <c r="RN21" i="3"/>
  <c r="RN22" i="3"/>
  <c r="RN24" i="3"/>
  <c r="RN25" i="3"/>
  <c r="RN26" i="3"/>
  <c r="RN23" i="3"/>
  <c r="RN27" i="3"/>
  <c r="RN29" i="3"/>
  <c r="RN28" i="3"/>
  <c r="RN15" i="3"/>
  <c r="RN16" i="3"/>
  <c r="RN4" i="3"/>
  <c r="RN5" i="3"/>
  <c r="RN6" i="3"/>
  <c r="RN7" i="3"/>
  <c r="RN8" i="3"/>
  <c r="RN9" i="3"/>
  <c r="RN11" i="3"/>
  <c r="RN10" i="3"/>
  <c r="RN12" i="3"/>
  <c r="RN13" i="3"/>
  <c r="RN14" i="3"/>
  <c r="RM3" i="3"/>
  <c r="RO2" i="3"/>
  <c r="RO17" i="3" l="1"/>
  <c r="RO18" i="3"/>
  <c r="RO19" i="3"/>
  <c r="RO22" i="3"/>
  <c r="RO20" i="3"/>
  <c r="RO23" i="3"/>
  <c r="RO21" i="3"/>
  <c r="RO24" i="3"/>
  <c r="RO25" i="3"/>
  <c r="RO26" i="3"/>
  <c r="RO29" i="3"/>
  <c r="RO27" i="3"/>
  <c r="RO28" i="3"/>
  <c r="RO15" i="3"/>
  <c r="RO16" i="3"/>
  <c r="RO4" i="3"/>
  <c r="RO5" i="3"/>
  <c r="RO7" i="3"/>
  <c r="RO6" i="3"/>
  <c r="RO8" i="3"/>
  <c r="RO9" i="3"/>
  <c r="RO11" i="3"/>
  <c r="RO10" i="3"/>
  <c r="RO12" i="3"/>
  <c r="RO13" i="3"/>
  <c r="RO14" i="3"/>
  <c r="RN3" i="3"/>
  <c r="RP2" i="3"/>
  <c r="RP18" i="3" l="1"/>
  <c r="RP17" i="3"/>
  <c r="RP19" i="3"/>
  <c r="RP20" i="3"/>
  <c r="RP22" i="3"/>
  <c r="RP21" i="3"/>
  <c r="RP25" i="3"/>
  <c r="RP23" i="3"/>
  <c r="RP27" i="3"/>
  <c r="RP24" i="3"/>
  <c r="RP26" i="3"/>
  <c r="RP29" i="3"/>
  <c r="RP28" i="3"/>
  <c r="RP15" i="3"/>
  <c r="RP16" i="3"/>
  <c r="RP5" i="3"/>
  <c r="RP4" i="3"/>
  <c r="RP7" i="3"/>
  <c r="RP6" i="3"/>
  <c r="RP8" i="3"/>
  <c r="RP9" i="3"/>
  <c r="RP11" i="3"/>
  <c r="RP10" i="3"/>
  <c r="RP12" i="3"/>
  <c r="RP13" i="3"/>
  <c r="RP14" i="3"/>
  <c r="RO3" i="3"/>
  <c r="RQ2" i="3"/>
  <c r="RQ17" i="3" l="1"/>
  <c r="RQ18" i="3"/>
  <c r="RQ19" i="3"/>
  <c r="RQ22" i="3"/>
  <c r="RQ21" i="3"/>
  <c r="RQ25" i="3"/>
  <c r="RQ23" i="3"/>
  <c r="RQ24" i="3"/>
  <c r="RQ26" i="3"/>
  <c r="RQ27" i="3"/>
  <c r="RQ29" i="3"/>
  <c r="RQ28" i="3"/>
  <c r="RQ20" i="3"/>
  <c r="RQ15" i="3"/>
  <c r="RQ16" i="3"/>
  <c r="RQ5" i="3"/>
  <c r="RQ4" i="3"/>
  <c r="RQ6" i="3"/>
  <c r="RQ7" i="3"/>
  <c r="RQ8" i="3"/>
  <c r="RQ9" i="3"/>
  <c r="RQ11" i="3"/>
  <c r="RQ10" i="3"/>
  <c r="RQ12" i="3"/>
  <c r="RQ13" i="3"/>
  <c r="RQ14" i="3"/>
  <c r="RP3" i="3"/>
  <c r="RR2" i="3"/>
  <c r="RR17" i="3" l="1"/>
  <c r="RR18" i="3"/>
  <c r="RR20" i="3"/>
  <c r="RR19" i="3"/>
  <c r="RR22" i="3"/>
  <c r="RR23" i="3"/>
  <c r="RR21" i="3"/>
  <c r="RR26" i="3"/>
  <c r="RR24" i="3"/>
  <c r="RR28" i="3"/>
  <c r="RR25" i="3"/>
  <c r="RR27" i="3"/>
  <c r="RR29" i="3"/>
  <c r="RR15" i="3"/>
  <c r="RR16" i="3"/>
  <c r="RR4" i="3"/>
  <c r="RR5" i="3"/>
  <c r="RR7" i="3"/>
  <c r="RR6" i="3"/>
  <c r="RR8" i="3"/>
  <c r="RR9" i="3"/>
  <c r="RR11" i="3"/>
  <c r="RR10" i="3"/>
  <c r="RR12" i="3"/>
  <c r="RR13" i="3"/>
  <c r="RR14" i="3"/>
  <c r="RS2" i="3"/>
  <c r="RQ3" i="3"/>
  <c r="RS17" i="3" l="1"/>
  <c r="RS18" i="3"/>
  <c r="RS19" i="3"/>
  <c r="RS20" i="3"/>
  <c r="RS21" i="3"/>
  <c r="RS23" i="3"/>
  <c r="RS24" i="3"/>
  <c r="RS25" i="3"/>
  <c r="RS22" i="3"/>
  <c r="RS26" i="3"/>
  <c r="RS27" i="3"/>
  <c r="RS28" i="3"/>
  <c r="RS29" i="3"/>
  <c r="RS15" i="3"/>
  <c r="RS16" i="3"/>
  <c r="RS4" i="3"/>
  <c r="RS5" i="3"/>
  <c r="RS7" i="3"/>
  <c r="RS8" i="3"/>
  <c r="RS6" i="3"/>
  <c r="RS9" i="3"/>
  <c r="RS11" i="3"/>
  <c r="RS10" i="3"/>
  <c r="RS12" i="3"/>
  <c r="RS13" i="3"/>
  <c r="RS14" i="3"/>
  <c r="RR3" i="3"/>
  <c r="RT2" i="3"/>
  <c r="RT20" i="3" l="1"/>
  <c r="RT17" i="3"/>
  <c r="RT19" i="3"/>
  <c r="RT18" i="3"/>
  <c r="RT21" i="3"/>
  <c r="RT22" i="3"/>
  <c r="RT23" i="3"/>
  <c r="RT24" i="3"/>
  <c r="RT25" i="3"/>
  <c r="RT26" i="3"/>
  <c r="RT27" i="3"/>
  <c r="RT28" i="3"/>
  <c r="RT29" i="3"/>
  <c r="RT15" i="3"/>
  <c r="RT16" i="3"/>
  <c r="RT4" i="3"/>
  <c r="RT5" i="3"/>
  <c r="RT7" i="3"/>
  <c r="RT8" i="3"/>
  <c r="RT6" i="3"/>
  <c r="RT10" i="3"/>
  <c r="RT9" i="3"/>
  <c r="RT12" i="3"/>
  <c r="RT13" i="3"/>
  <c r="RT11" i="3"/>
  <c r="RT14" i="3"/>
  <c r="RS3" i="3"/>
  <c r="RU2" i="3"/>
  <c r="RU17" i="3" l="1"/>
  <c r="RU18" i="3"/>
  <c r="RU19" i="3"/>
  <c r="RU20" i="3"/>
  <c r="RU21" i="3"/>
  <c r="RU22" i="3"/>
  <c r="RU23" i="3"/>
  <c r="RU25" i="3"/>
  <c r="RU26" i="3"/>
  <c r="RU24" i="3"/>
  <c r="RU27" i="3"/>
  <c r="RU28" i="3"/>
  <c r="RU29" i="3"/>
  <c r="RU15" i="3"/>
  <c r="RU16" i="3"/>
  <c r="RU4" i="3"/>
  <c r="RU5" i="3"/>
  <c r="RU6" i="3"/>
  <c r="RU7" i="3"/>
  <c r="RU8" i="3"/>
  <c r="RU10" i="3"/>
  <c r="RU9" i="3"/>
  <c r="RU12" i="3"/>
  <c r="RU13" i="3"/>
  <c r="RU14" i="3"/>
  <c r="RU11" i="3"/>
  <c r="RT3" i="3"/>
  <c r="RV2" i="3"/>
  <c r="RU1" i="3"/>
  <c r="RV17" i="3" l="1"/>
  <c r="RV18" i="3"/>
  <c r="RV19" i="3"/>
  <c r="RV20" i="3"/>
  <c r="RV21" i="3"/>
  <c r="RV22" i="3"/>
  <c r="RV23" i="3"/>
  <c r="RV24" i="3"/>
  <c r="RV25" i="3"/>
  <c r="RV26" i="3"/>
  <c r="RV27" i="3"/>
  <c r="RV28" i="3"/>
  <c r="RV29" i="3"/>
  <c r="RV15" i="3"/>
  <c r="RV16" i="3"/>
  <c r="RV4" i="3"/>
  <c r="RV5" i="3"/>
  <c r="RV6" i="3"/>
  <c r="RV7" i="3"/>
  <c r="RV9" i="3"/>
  <c r="RV8" i="3"/>
  <c r="RV10" i="3"/>
  <c r="RV12" i="3"/>
  <c r="RV14" i="3"/>
  <c r="RV11" i="3"/>
  <c r="RV13" i="3"/>
  <c r="RU3" i="3"/>
  <c r="RW2" i="3"/>
  <c r="RW17" i="3" l="1"/>
  <c r="RW18" i="3"/>
  <c r="RW19" i="3"/>
  <c r="RW20" i="3"/>
  <c r="RW21" i="3"/>
  <c r="RW22" i="3"/>
  <c r="RW23" i="3"/>
  <c r="RW24" i="3"/>
  <c r="RW25" i="3"/>
  <c r="RW26" i="3"/>
  <c r="RW27" i="3"/>
  <c r="RW28" i="3"/>
  <c r="RW29" i="3"/>
  <c r="RW15" i="3"/>
  <c r="RW16" i="3"/>
  <c r="RW4" i="3"/>
  <c r="RW5" i="3"/>
  <c r="RW7" i="3"/>
  <c r="RW6" i="3"/>
  <c r="RW9" i="3"/>
  <c r="RW8" i="3"/>
  <c r="RW10" i="3"/>
  <c r="RW12" i="3"/>
  <c r="RW11" i="3"/>
  <c r="RW14" i="3"/>
  <c r="RW13" i="3"/>
  <c r="RV3" i="3"/>
  <c r="RX2" i="3"/>
  <c r="RX17" i="3" l="1"/>
  <c r="RX18" i="3"/>
  <c r="RX21" i="3"/>
  <c r="RX19" i="3"/>
  <c r="RX20" i="3"/>
  <c r="RX22" i="3"/>
  <c r="RX23" i="3"/>
  <c r="RX24" i="3"/>
  <c r="RX25" i="3"/>
  <c r="RX26" i="3"/>
  <c r="RX27" i="3"/>
  <c r="RX28" i="3"/>
  <c r="RX29" i="3"/>
  <c r="RX15" i="3"/>
  <c r="RX16" i="3"/>
  <c r="RX4" i="3"/>
  <c r="RX6" i="3"/>
  <c r="RX5" i="3"/>
  <c r="RX7" i="3"/>
  <c r="RX9" i="3"/>
  <c r="RX8" i="3"/>
  <c r="RX10" i="3"/>
  <c r="RX12" i="3"/>
  <c r="RX11" i="3"/>
  <c r="RX14" i="3"/>
  <c r="RX13" i="3"/>
  <c r="RW3" i="3"/>
  <c r="RY2" i="3"/>
  <c r="RY17" i="3" l="1"/>
  <c r="RY19" i="3"/>
  <c r="RY18" i="3"/>
  <c r="RY20" i="3"/>
  <c r="RY21" i="3"/>
  <c r="RY22" i="3"/>
  <c r="RY23" i="3"/>
  <c r="RY24" i="3"/>
  <c r="RY25" i="3"/>
  <c r="RY26" i="3"/>
  <c r="RY27" i="3"/>
  <c r="RY29" i="3"/>
  <c r="RY28" i="3"/>
  <c r="RY15" i="3"/>
  <c r="RY16" i="3"/>
  <c r="RY5" i="3"/>
  <c r="RY4" i="3"/>
  <c r="RY6" i="3"/>
  <c r="RY7" i="3"/>
  <c r="RY8" i="3"/>
  <c r="RY10" i="3"/>
  <c r="RY9" i="3"/>
  <c r="RY11" i="3"/>
  <c r="RY12" i="3"/>
  <c r="RY14" i="3"/>
  <c r="RY13" i="3"/>
  <c r="RX3" i="3"/>
  <c r="RZ2" i="3"/>
  <c r="RZ17" i="3" l="1"/>
  <c r="RZ20" i="3"/>
  <c r="RZ18" i="3"/>
  <c r="RZ19" i="3"/>
  <c r="RZ21" i="3"/>
  <c r="RZ22" i="3"/>
  <c r="RZ23" i="3"/>
  <c r="RZ24" i="3"/>
  <c r="RZ25" i="3"/>
  <c r="RZ26" i="3"/>
  <c r="RZ27" i="3"/>
  <c r="RZ29" i="3"/>
  <c r="RZ28" i="3"/>
  <c r="RZ15" i="3"/>
  <c r="RZ16" i="3"/>
  <c r="RZ5" i="3"/>
  <c r="RZ4" i="3"/>
  <c r="RZ6" i="3"/>
  <c r="RZ8" i="3"/>
  <c r="RZ7" i="3"/>
  <c r="RZ10" i="3"/>
  <c r="RZ11" i="3"/>
  <c r="RZ9" i="3"/>
  <c r="RZ12" i="3"/>
  <c r="RZ14" i="3"/>
  <c r="RZ13" i="3"/>
  <c r="SA2" i="3"/>
  <c r="RY3" i="3"/>
  <c r="SA17" i="3" l="1"/>
  <c r="SA18" i="3"/>
  <c r="SA19" i="3"/>
  <c r="SA20" i="3"/>
  <c r="SA21" i="3"/>
  <c r="SA22" i="3"/>
  <c r="SA23" i="3"/>
  <c r="SA25" i="3"/>
  <c r="SA24" i="3"/>
  <c r="SA26" i="3"/>
  <c r="SA29" i="3"/>
  <c r="SA27" i="3"/>
  <c r="SA28" i="3"/>
  <c r="SA15" i="3"/>
  <c r="SA16" i="3"/>
  <c r="SA4" i="3"/>
  <c r="SA6" i="3"/>
  <c r="SA5" i="3"/>
  <c r="SA7" i="3"/>
  <c r="SA8" i="3"/>
  <c r="SA10" i="3"/>
  <c r="SA11" i="3"/>
  <c r="SA9" i="3"/>
  <c r="SA12" i="3"/>
  <c r="SA14" i="3"/>
  <c r="SA13" i="3"/>
  <c r="RZ3" i="3"/>
  <c r="SB2" i="3"/>
  <c r="SB17" i="3" l="1"/>
  <c r="SB19" i="3"/>
  <c r="SB18" i="3"/>
  <c r="SB21" i="3"/>
  <c r="SB20" i="3"/>
  <c r="SB22" i="3"/>
  <c r="SB23" i="3"/>
  <c r="SB24" i="3"/>
  <c r="SB25" i="3"/>
  <c r="SB26" i="3"/>
  <c r="SB28" i="3"/>
  <c r="SB29" i="3"/>
  <c r="SB27" i="3"/>
  <c r="SB15" i="3"/>
  <c r="SB16" i="3"/>
  <c r="SB4" i="3"/>
  <c r="SB6" i="3"/>
  <c r="SB5" i="3"/>
  <c r="SB8" i="3"/>
  <c r="SB7" i="3"/>
  <c r="SB9" i="3"/>
  <c r="SB10" i="3"/>
  <c r="SB11" i="3"/>
  <c r="SB12" i="3"/>
  <c r="SB14" i="3"/>
  <c r="SB13" i="3"/>
  <c r="SA3" i="3"/>
  <c r="SC2" i="3"/>
  <c r="SC18" i="3" l="1"/>
  <c r="SC17" i="3"/>
  <c r="SC19" i="3"/>
  <c r="SC20" i="3"/>
  <c r="SC22" i="3"/>
  <c r="SC21" i="3"/>
  <c r="SC23" i="3"/>
  <c r="SC24" i="3"/>
  <c r="SC25" i="3"/>
  <c r="SC26" i="3"/>
  <c r="SC27" i="3"/>
  <c r="SC29" i="3"/>
  <c r="SC28" i="3"/>
  <c r="SC15" i="3"/>
  <c r="SC16" i="3"/>
  <c r="SC4" i="3"/>
  <c r="SC6" i="3"/>
  <c r="SC5" i="3"/>
  <c r="SC8" i="3"/>
  <c r="SC9" i="3"/>
  <c r="SC7" i="3"/>
  <c r="SC10" i="3"/>
  <c r="SC11" i="3"/>
  <c r="SC12" i="3"/>
  <c r="SC14" i="3"/>
  <c r="SC13" i="3"/>
  <c r="SB3" i="3"/>
  <c r="SD2" i="3"/>
  <c r="SD17" i="3" l="1"/>
  <c r="SD18" i="3"/>
  <c r="SD19" i="3"/>
  <c r="SD20" i="3"/>
  <c r="SD21" i="3"/>
  <c r="SD22" i="3"/>
  <c r="SD23" i="3"/>
  <c r="SD25" i="3"/>
  <c r="SD26" i="3"/>
  <c r="SD24" i="3"/>
  <c r="SD27" i="3"/>
  <c r="SD29" i="3"/>
  <c r="SD28" i="3"/>
  <c r="SD15" i="3"/>
  <c r="SD16" i="3"/>
  <c r="SD4" i="3"/>
  <c r="SD6" i="3"/>
  <c r="SD5" i="3"/>
  <c r="SD8" i="3"/>
  <c r="SD7" i="3"/>
  <c r="SD9" i="3"/>
  <c r="SD10" i="3"/>
  <c r="SD11" i="3"/>
  <c r="SD13" i="3"/>
  <c r="SD12" i="3"/>
  <c r="SD14" i="3"/>
  <c r="SC3" i="3"/>
  <c r="SE2" i="3"/>
  <c r="SE17" i="3" l="1"/>
  <c r="SE18" i="3"/>
  <c r="SE19" i="3"/>
  <c r="SE22" i="3"/>
  <c r="SE20" i="3"/>
  <c r="SE21" i="3"/>
  <c r="SE23" i="3"/>
  <c r="SE24" i="3"/>
  <c r="SE25" i="3"/>
  <c r="SE26" i="3"/>
  <c r="SE27" i="3"/>
  <c r="SE29" i="3"/>
  <c r="SE28" i="3"/>
  <c r="SE15" i="3"/>
  <c r="SE16" i="3"/>
  <c r="SE4" i="3"/>
  <c r="SE7" i="3"/>
  <c r="SE6" i="3"/>
  <c r="SE5" i="3"/>
  <c r="SE9" i="3"/>
  <c r="SE8" i="3"/>
  <c r="SE10" i="3"/>
  <c r="SE11" i="3"/>
  <c r="SE13" i="3"/>
  <c r="SE12" i="3"/>
  <c r="SE14" i="3"/>
  <c r="SD3" i="3"/>
  <c r="SF2" i="3"/>
  <c r="SF17" i="3" l="1"/>
  <c r="SF19" i="3"/>
  <c r="SF18" i="3"/>
  <c r="SF20" i="3"/>
  <c r="SF22" i="3"/>
  <c r="SF21" i="3"/>
  <c r="SF25" i="3"/>
  <c r="SF23" i="3"/>
  <c r="SF27" i="3"/>
  <c r="SF26" i="3"/>
  <c r="SF24" i="3"/>
  <c r="SF29" i="3"/>
  <c r="SF28" i="3"/>
  <c r="SF15" i="3"/>
  <c r="SF16" i="3"/>
  <c r="SF5" i="3"/>
  <c r="SF4" i="3"/>
  <c r="SF7" i="3"/>
  <c r="SF6" i="3"/>
  <c r="SF9" i="3"/>
  <c r="SF8" i="3"/>
  <c r="SF10" i="3"/>
  <c r="SF11" i="3"/>
  <c r="SF13" i="3"/>
  <c r="SF12" i="3"/>
  <c r="SF14" i="3"/>
  <c r="SE3" i="3"/>
  <c r="SG2" i="3"/>
  <c r="SG18" i="3" l="1"/>
  <c r="SG19" i="3"/>
  <c r="SG17" i="3"/>
  <c r="SG20" i="3"/>
  <c r="SG22" i="3"/>
  <c r="SG21" i="3"/>
  <c r="SG25" i="3"/>
  <c r="SG24" i="3"/>
  <c r="SG23" i="3"/>
  <c r="SG28" i="3"/>
  <c r="SG27" i="3"/>
  <c r="SG29" i="3"/>
  <c r="SG26" i="3"/>
  <c r="SG15" i="3"/>
  <c r="SG16" i="3"/>
  <c r="SG5" i="3"/>
  <c r="SG4" i="3"/>
  <c r="SG6" i="3"/>
  <c r="SG9" i="3"/>
  <c r="SG8" i="3"/>
  <c r="SG7" i="3"/>
  <c r="SG10" i="3"/>
  <c r="SG11" i="3"/>
  <c r="SG13" i="3"/>
  <c r="SG12" i="3"/>
  <c r="SG14" i="3"/>
  <c r="SF3" i="3"/>
  <c r="SG1" i="3"/>
  <c r="SH2" i="3"/>
  <c r="SH18" i="3" l="1"/>
  <c r="SH17" i="3"/>
  <c r="SH19" i="3"/>
  <c r="SH20" i="3"/>
  <c r="SH22" i="3"/>
  <c r="SH21" i="3"/>
  <c r="SH23" i="3"/>
  <c r="SH26" i="3"/>
  <c r="SH25" i="3"/>
  <c r="SH28" i="3"/>
  <c r="SH24" i="3"/>
  <c r="SH27" i="3"/>
  <c r="SH29" i="3"/>
  <c r="SH15" i="3"/>
  <c r="SH16" i="3"/>
  <c r="SH4" i="3"/>
  <c r="SH5" i="3"/>
  <c r="SH7" i="3"/>
  <c r="SH6" i="3"/>
  <c r="SH9" i="3"/>
  <c r="SH8" i="3"/>
  <c r="SH10" i="3"/>
  <c r="SH11" i="3"/>
  <c r="SH12" i="3"/>
  <c r="SH13" i="3"/>
  <c r="SH14" i="3"/>
  <c r="SG3" i="3"/>
  <c r="SI2" i="3"/>
  <c r="SI17" i="3" l="1"/>
  <c r="SI18" i="3"/>
  <c r="SI19" i="3"/>
  <c r="SI20" i="3"/>
  <c r="SI21" i="3"/>
  <c r="SI23" i="3"/>
  <c r="SI22" i="3"/>
  <c r="SI24" i="3"/>
  <c r="SI25" i="3"/>
  <c r="SI26" i="3"/>
  <c r="SI28" i="3"/>
  <c r="SI27" i="3"/>
  <c r="SI29" i="3"/>
  <c r="SI15" i="3"/>
  <c r="SI16" i="3"/>
  <c r="SI4" i="3"/>
  <c r="SI5" i="3"/>
  <c r="SI6" i="3"/>
  <c r="SI7" i="3"/>
  <c r="SI9" i="3"/>
  <c r="SI8" i="3"/>
  <c r="SI10" i="3"/>
  <c r="SI11" i="3"/>
  <c r="SI12" i="3"/>
  <c r="SI13" i="3"/>
  <c r="SI14" i="3"/>
  <c r="SH3" i="3"/>
  <c r="SJ2" i="3"/>
  <c r="SJ17" i="3" l="1"/>
  <c r="SJ18" i="3"/>
  <c r="SJ20" i="3"/>
  <c r="SJ19" i="3"/>
  <c r="SJ21" i="3"/>
  <c r="SJ23" i="3"/>
  <c r="SJ22" i="3"/>
  <c r="SJ24" i="3"/>
  <c r="SJ25" i="3"/>
  <c r="SJ26" i="3"/>
  <c r="SJ27" i="3"/>
  <c r="SJ28" i="3"/>
  <c r="SJ29" i="3"/>
  <c r="SJ15" i="3"/>
  <c r="SJ16" i="3"/>
  <c r="SJ4" i="3"/>
  <c r="SJ5" i="3"/>
  <c r="SJ6" i="3"/>
  <c r="SJ7" i="3"/>
  <c r="SJ9" i="3"/>
  <c r="SJ8" i="3"/>
  <c r="SJ10" i="3"/>
  <c r="SJ11" i="3"/>
  <c r="SJ12" i="3"/>
  <c r="SJ13" i="3"/>
  <c r="SJ14" i="3"/>
  <c r="SI3" i="3"/>
  <c r="SK2" i="3"/>
  <c r="SK17" i="3" l="1"/>
  <c r="SK18" i="3"/>
  <c r="SK19" i="3"/>
  <c r="SK20" i="3"/>
  <c r="SK21" i="3"/>
  <c r="SK23" i="3"/>
  <c r="SK25" i="3"/>
  <c r="SK22" i="3"/>
  <c r="SK26" i="3"/>
  <c r="SK27" i="3"/>
  <c r="SK28" i="3"/>
  <c r="SK24" i="3"/>
  <c r="SK29" i="3"/>
  <c r="SK15" i="3"/>
  <c r="SK16" i="3"/>
  <c r="SK4" i="3"/>
  <c r="SK5" i="3"/>
  <c r="SK6" i="3"/>
  <c r="SK8" i="3"/>
  <c r="SK7" i="3"/>
  <c r="SK10" i="3"/>
  <c r="SK9" i="3"/>
  <c r="SK11" i="3"/>
  <c r="SK12" i="3"/>
  <c r="SK14" i="3"/>
  <c r="SK13" i="3"/>
  <c r="SJ3" i="3"/>
  <c r="SL2" i="3"/>
  <c r="SL17" i="3" l="1"/>
  <c r="SL18" i="3"/>
  <c r="SL19" i="3"/>
  <c r="SL20" i="3"/>
  <c r="SL21" i="3"/>
  <c r="SL23" i="3"/>
  <c r="SL24" i="3"/>
  <c r="SL25" i="3"/>
  <c r="SL22" i="3"/>
  <c r="SL26" i="3"/>
  <c r="SL27" i="3"/>
  <c r="SL28" i="3"/>
  <c r="SL29" i="3"/>
  <c r="SL15" i="3"/>
  <c r="SL16" i="3"/>
  <c r="SL4" i="3"/>
  <c r="SL5" i="3"/>
  <c r="SL7" i="3"/>
  <c r="SL6" i="3"/>
  <c r="SL9" i="3"/>
  <c r="SL8" i="3"/>
  <c r="SL10" i="3"/>
  <c r="SL12" i="3"/>
  <c r="SL11" i="3"/>
  <c r="SL14" i="3"/>
  <c r="SL13" i="3"/>
  <c r="SM2" i="3"/>
  <c r="SK3" i="3"/>
  <c r="SM17" i="3" l="1"/>
  <c r="SM18" i="3"/>
  <c r="SM19" i="3"/>
  <c r="SM20" i="3"/>
  <c r="SM21" i="3"/>
  <c r="SM23" i="3"/>
  <c r="SM22" i="3"/>
  <c r="SM24" i="3"/>
  <c r="SM25" i="3"/>
  <c r="SM26" i="3"/>
  <c r="SM27" i="3"/>
  <c r="SM28" i="3"/>
  <c r="SM29" i="3"/>
  <c r="SM15" i="3"/>
  <c r="SM16" i="3"/>
  <c r="SM4" i="3"/>
  <c r="SM5" i="3"/>
  <c r="SM6" i="3"/>
  <c r="SM7" i="3"/>
  <c r="SM9" i="3"/>
  <c r="SM8" i="3"/>
  <c r="SM10" i="3"/>
  <c r="SM12" i="3"/>
  <c r="SM11" i="3"/>
  <c r="SM14" i="3"/>
  <c r="SM13" i="3"/>
  <c r="SL3" i="3"/>
  <c r="SN2" i="3"/>
  <c r="SN17" i="3" l="1"/>
  <c r="SN18" i="3"/>
  <c r="SN21" i="3"/>
  <c r="SN20" i="3"/>
  <c r="SN19" i="3"/>
  <c r="SN23" i="3"/>
  <c r="SN24" i="3"/>
  <c r="SN22" i="3"/>
  <c r="SN26" i="3"/>
  <c r="SN25" i="3"/>
  <c r="SN27" i="3"/>
  <c r="SN28" i="3"/>
  <c r="SN29" i="3"/>
  <c r="SN15" i="3"/>
  <c r="SN16" i="3"/>
  <c r="SN4" i="3"/>
  <c r="SN5" i="3"/>
  <c r="SN6" i="3"/>
  <c r="SN7" i="3"/>
  <c r="SN9" i="3"/>
  <c r="SN8" i="3"/>
  <c r="SN10" i="3"/>
  <c r="SN12" i="3"/>
  <c r="SN11" i="3"/>
  <c r="SN14" i="3"/>
  <c r="SN13" i="3"/>
  <c r="SM3" i="3"/>
  <c r="SO2" i="3"/>
  <c r="SO17" i="3" l="1"/>
  <c r="SO19" i="3"/>
  <c r="SO18" i="3"/>
  <c r="SO20" i="3"/>
  <c r="SO21" i="3"/>
  <c r="SO22" i="3"/>
  <c r="SO23" i="3"/>
  <c r="SO24" i="3"/>
  <c r="SO25" i="3"/>
  <c r="SO26" i="3"/>
  <c r="SO27" i="3"/>
  <c r="SO28" i="3"/>
  <c r="SO29" i="3"/>
  <c r="SO15" i="3"/>
  <c r="SO16" i="3"/>
  <c r="SO4" i="3"/>
  <c r="SO6" i="3"/>
  <c r="SO5" i="3"/>
  <c r="SO7" i="3"/>
  <c r="SO8" i="3"/>
  <c r="SO10" i="3"/>
  <c r="SO9" i="3"/>
  <c r="SO11" i="3"/>
  <c r="SO12" i="3"/>
  <c r="SO14" i="3"/>
  <c r="SO13" i="3"/>
  <c r="SN3" i="3"/>
  <c r="SP2" i="3"/>
  <c r="SP17" i="3" l="1"/>
  <c r="SP20" i="3"/>
  <c r="SP19" i="3"/>
  <c r="SP18" i="3"/>
  <c r="SP21" i="3"/>
  <c r="SP22" i="3"/>
  <c r="SP24" i="3"/>
  <c r="SP25" i="3"/>
  <c r="SP23" i="3"/>
  <c r="SP26" i="3"/>
  <c r="SP27" i="3"/>
  <c r="SP28" i="3"/>
  <c r="SP29" i="3"/>
  <c r="SP15" i="3"/>
  <c r="SP16" i="3"/>
  <c r="SP4" i="3"/>
  <c r="SP6" i="3"/>
  <c r="SP5" i="3"/>
  <c r="SP7" i="3"/>
  <c r="SP8" i="3"/>
  <c r="SP10" i="3"/>
  <c r="SP11" i="3"/>
  <c r="SP9" i="3"/>
  <c r="SP12" i="3"/>
  <c r="SP14" i="3"/>
  <c r="SP13" i="3"/>
  <c r="SO3" i="3"/>
  <c r="SQ2" i="3"/>
  <c r="SQ17" i="3" l="1"/>
  <c r="SQ19" i="3"/>
  <c r="SQ18" i="3"/>
  <c r="SQ21" i="3"/>
  <c r="SQ20" i="3"/>
  <c r="SQ22" i="3"/>
  <c r="SQ23" i="3"/>
  <c r="SQ25" i="3"/>
  <c r="SQ26" i="3"/>
  <c r="SQ24" i="3"/>
  <c r="SQ28" i="3"/>
  <c r="SQ29" i="3"/>
  <c r="SQ27" i="3"/>
  <c r="SQ15" i="3"/>
  <c r="SQ16" i="3"/>
  <c r="SQ5" i="3"/>
  <c r="SQ4" i="3"/>
  <c r="SQ6" i="3"/>
  <c r="SQ7" i="3"/>
  <c r="SQ8" i="3"/>
  <c r="SQ11" i="3"/>
  <c r="SQ9" i="3"/>
  <c r="SQ10" i="3"/>
  <c r="SQ12" i="3"/>
  <c r="SQ14" i="3"/>
  <c r="SQ13" i="3"/>
  <c r="SR2" i="3"/>
  <c r="SP3" i="3"/>
  <c r="SR17" i="3" l="1"/>
  <c r="SR19" i="3"/>
  <c r="SR18" i="3"/>
  <c r="SR21" i="3"/>
  <c r="SR20" i="3"/>
  <c r="SR22" i="3"/>
  <c r="SR23" i="3"/>
  <c r="SR24" i="3"/>
  <c r="SR25" i="3"/>
  <c r="SR26" i="3"/>
  <c r="SR28" i="3"/>
  <c r="SR29" i="3"/>
  <c r="SR27" i="3"/>
  <c r="SR15" i="3"/>
  <c r="SR16" i="3"/>
  <c r="SR5" i="3"/>
  <c r="SR4" i="3"/>
  <c r="SR6" i="3"/>
  <c r="SR8" i="3"/>
  <c r="SR7" i="3"/>
  <c r="SR9" i="3"/>
  <c r="SR11" i="3"/>
  <c r="SR10" i="3"/>
  <c r="SR12" i="3"/>
  <c r="SR14" i="3"/>
  <c r="SR13" i="3"/>
  <c r="SQ3" i="3"/>
  <c r="SS2" i="3"/>
  <c r="SS17" i="3" l="1"/>
  <c r="SS18" i="3"/>
  <c r="SS19" i="3"/>
  <c r="SS22" i="3"/>
  <c r="SS21" i="3"/>
  <c r="SS20" i="3"/>
  <c r="SS24" i="3"/>
  <c r="SS23" i="3"/>
  <c r="SS25" i="3"/>
  <c r="SS26" i="3"/>
  <c r="SS29" i="3"/>
  <c r="SS28" i="3"/>
  <c r="SS27" i="3"/>
  <c r="SS15" i="3"/>
  <c r="SS16" i="3"/>
  <c r="SS4" i="3"/>
  <c r="SS6" i="3"/>
  <c r="SS5" i="3"/>
  <c r="SS8" i="3"/>
  <c r="SS7" i="3"/>
  <c r="SS11" i="3"/>
  <c r="SS9" i="3"/>
  <c r="SS10" i="3"/>
  <c r="SS12" i="3"/>
  <c r="SS14" i="3"/>
  <c r="SS13" i="3"/>
  <c r="ST2" i="3"/>
  <c r="SS1" i="3"/>
  <c r="SR3" i="3"/>
  <c r="ST17" i="3" l="1"/>
  <c r="ST18" i="3"/>
  <c r="ST19" i="3"/>
  <c r="ST21" i="3"/>
  <c r="ST20" i="3"/>
  <c r="ST22" i="3"/>
  <c r="ST23" i="3"/>
  <c r="ST25" i="3"/>
  <c r="ST27" i="3"/>
  <c r="ST26" i="3"/>
  <c r="ST29" i="3"/>
  <c r="ST28" i="3"/>
  <c r="ST24" i="3"/>
  <c r="ST15" i="3"/>
  <c r="ST16" i="3"/>
  <c r="ST4" i="3"/>
  <c r="ST6" i="3"/>
  <c r="ST5" i="3"/>
  <c r="ST7" i="3"/>
  <c r="ST8" i="3"/>
  <c r="ST11" i="3"/>
  <c r="ST9" i="3"/>
  <c r="ST13" i="3"/>
  <c r="ST10" i="3"/>
  <c r="ST12" i="3"/>
  <c r="ST14" i="3"/>
  <c r="SU2" i="3"/>
  <c r="SS3" i="3"/>
  <c r="SU17" i="3" l="1"/>
  <c r="SU18" i="3"/>
  <c r="SU19" i="3"/>
  <c r="SU22" i="3"/>
  <c r="SU21" i="3"/>
  <c r="SU20" i="3"/>
  <c r="SU24" i="3"/>
  <c r="SU23" i="3"/>
  <c r="SU25" i="3"/>
  <c r="SU27" i="3"/>
  <c r="SU29" i="3"/>
  <c r="SU28" i="3"/>
  <c r="SU26" i="3"/>
  <c r="SU15" i="3"/>
  <c r="SU16" i="3"/>
  <c r="SU4" i="3"/>
  <c r="SU7" i="3"/>
  <c r="SU6" i="3"/>
  <c r="SU5" i="3"/>
  <c r="SU8" i="3"/>
  <c r="SU9" i="3"/>
  <c r="SU11" i="3"/>
  <c r="SU13" i="3"/>
  <c r="SU10" i="3"/>
  <c r="SU12" i="3"/>
  <c r="SU14" i="3"/>
  <c r="ST3" i="3"/>
  <c r="SV2" i="3"/>
  <c r="SV17" i="3" l="1"/>
  <c r="SV18" i="3"/>
  <c r="SV19" i="3"/>
  <c r="SV22" i="3"/>
  <c r="SV21" i="3"/>
  <c r="SV20" i="3"/>
  <c r="SV23" i="3"/>
  <c r="SV25" i="3"/>
  <c r="SV24" i="3"/>
  <c r="SV27" i="3"/>
  <c r="SV26" i="3"/>
  <c r="SV29" i="3"/>
  <c r="SV28" i="3"/>
  <c r="SV15" i="3"/>
  <c r="SV16" i="3"/>
  <c r="SV5" i="3"/>
  <c r="SV4" i="3"/>
  <c r="SV7" i="3"/>
  <c r="SV6" i="3"/>
  <c r="SV8" i="3"/>
  <c r="SV9" i="3"/>
  <c r="SV10" i="3"/>
  <c r="SV11" i="3"/>
  <c r="SV13" i="3"/>
  <c r="SV12" i="3"/>
  <c r="SV14" i="3"/>
  <c r="SU3" i="3"/>
  <c r="SW2" i="3"/>
  <c r="SW18" i="3" l="1"/>
  <c r="SW17" i="3"/>
  <c r="SW19" i="3"/>
  <c r="SW22" i="3"/>
  <c r="SW21" i="3"/>
  <c r="SW20" i="3"/>
  <c r="SW23" i="3"/>
  <c r="SW25" i="3"/>
  <c r="SW24" i="3"/>
  <c r="SW27" i="3"/>
  <c r="SW29" i="3"/>
  <c r="SW28" i="3"/>
  <c r="SW26" i="3"/>
  <c r="SW15" i="3"/>
  <c r="SW16" i="3"/>
  <c r="SW5" i="3"/>
  <c r="SW4" i="3"/>
  <c r="SW6" i="3"/>
  <c r="SW7" i="3"/>
  <c r="SW9" i="3"/>
  <c r="SW8" i="3"/>
  <c r="SW10" i="3"/>
  <c r="SW11" i="3"/>
  <c r="SW13" i="3"/>
  <c r="SW12" i="3"/>
  <c r="SW14" i="3"/>
  <c r="SV3" i="3"/>
  <c r="SX2" i="3"/>
  <c r="SX18" i="3" l="1"/>
  <c r="SX17" i="3"/>
  <c r="SX19" i="3"/>
  <c r="SX22" i="3"/>
  <c r="SX21" i="3"/>
  <c r="SX20" i="3"/>
  <c r="SX23" i="3"/>
  <c r="SX26" i="3"/>
  <c r="SX24" i="3"/>
  <c r="SX28" i="3"/>
  <c r="SX25" i="3"/>
  <c r="SX27" i="3"/>
  <c r="SX29" i="3"/>
  <c r="SX15" i="3"/>
  <c r="SX16" i="3"/>
  <c r="SX4" i="3"/>
  <c r="SX7" i="3"/>
  <c r="SX6" i="3"/>
  <c r="SX5" i="3"/>
  <c r="SX9" i="3"/>
  <c r="SX8" i="3"/>
  <c r="SX10" i="3"/>
  <c r="SX11" i="3"/>
  <c r="SX13" i="3"/>
  <c r="SX12" i="3"/>
  <c r="SX14" i="3"/>
  <c r="SY2" i="3"/>
  <c r="SW3" i="3"/>
  <c r="SY18" i="3" l="1"/>
  <c r="SY17" i="3"/>
  <c r="SY19" i="3"/>
  <c r="SY20" i="3"/>
  <c r="SY21" i="3"/>
  <c r="SY23" i="3"/>
  <c r="SY22" i="3"/>
  <c r="SY24" i="3"/>
  <c r="SY25" i="3"/>
  <c r="SY26" i="3"/>
  <c r="SY28" i="3"/>
  <c r="SY29" i="3"/>
  <c r="SY27" i="3"/>
  <c r="SY15" i="3"/>
  <c r="SY16" i="3"/>
  <c r="SY4" i="3"/>
  <c r="SY5" i="3"/>
  <c r="SY6" i="3"/>
  <c r="SY7" i="3"/>
  <c r="SY9" i="3"/>
  <c r="SY10" i="3"/>
  <c r="SY11" i="3"/>
  <c r="SY8" i="3"/>
  <c r="SY12" i="3"/>
  <c r="SY13" i="3"/>
  <c r="SY14" i="3"/>
  <c r="SX3" i="3"/>
  <c r="SZ2" i="3"/>
  <c r="SZ17" i="3" l="1"/>
  <c r="SZ18" i="3"/>
  <c r="SZ20" i="3"/>
  <c r="SZ19" i="3"/>
  <c r="SZ21" i="3"/>
  <c r="SZ23" i="3"/>
  <c r="SZ22" i="3"/>
  <c r="SZ24" i="3"/>
  <c r="SZ25" i="3"/>
  <c r="SZ26" i="3"/>
  <c r="SZ28" i="3"/>
  <c r="SZ29" i="3"/>
  <c r="SZ27" i="3"/>
  <c r="SZ15" i="3"/>
  <c r="SZ16" i="3"/>
  <c r="SZ4" i="3"/>
  <c r="SZ5" i="3"/>
  <c r="SZ6" i="3"/>
  <c r="SZ7" i="3"/>
  <c r="SZ9" i="3"/>
  <c r="SZ10" i="3"/>
  <c r="SZ8" i="3"/>
  <c r="SZ13" i="3"/>
  <c r="SZ11" i="3"/>
  <c r="SZ12" i="3"/>
  <c r="SZ14" i="3"/>
  <c r="SY3" i="3"/>
  <c r="TA2" i="3"/>
  <c r="TA17" i="3" l="1"/>
  <c r="TA18" i="3"/>
  <c r="TA20" i="3"/>
  <c r="TA19" i="3"/>
  <c r="TA21" i="3"/>
  <c r="TA23" i="3"/>
  <c r="TA22" i="3"/>
  <c r="TA25" i="3"/>
  <c r="TA24" i="3"/>
  <c r="TA26" i="3"/>
  <c r="TA27" i="3"/>
  <c r="TA28" i="3"/>
  <c r="TA29" i="3"/>
  <c r="TA15" i="3"/>
  <c r="TA16" i="3"/>
  <c r="TA4" i="3"/>
  <c r="TA5" i="3"/>
  <c r="TA6" i="3"/>
  <c r="TA7" i="3"/>
  <c r="TA8" i="3"/>
  <c r="TA10" i="3"/>
  <c r="TA9" i="3"/>
  <c r="TA11" i="3"/>
  <c r="TA14" i="3"/>
  <c r="TA12" i="3"/>
  <c r="TA13" i="3"/>
  <c r="TB2" i="3"/>
  <c r="SZ3" i="3"/>
  <c r="TB17" i="3" l="1"/>
  <c r="TB18" i="3"/>
  <c r="TB19" i="3"/>
  <c r="TB21" i="3"/>
  <c r="TB23" i="3"/>
  <c r="TB22" i="3"/>
  <c r="TB20" i="3"/>
  <c r="TB24" i="3"/>
  <c r="TB25" i="3"/>
  <c r="TB26" i="3"/>
  <c r="TB27" i="3"/>
  <c r="TB28" i="3"/>
  <c r="TB29" i="3"/>
  <c r="TB15" i="3"/>
  <c r="TB16" i="3"/>
  <c r="TB4" i="3"/>
  <c r="TB5" i="3"/>
  <c r="TB6" i="3"/>
  <c r="TB9" i="3"/>
  <c r="TB7" i="3"/>
  <c r="TB8" i="3"/>
  <c r="TB10" i="3"/>
  <c r="TB12" i="3"/>
  <c r="TB11" i="3"/>
  <c r="TB14" i="3"/>
  <c r="TB13" i="3"/>
  <c r="TA3" i="3"/>
  <c r="TC2" i="3"/>
  <c r="TC17" i="3" l="1"/>
  <c r="TC19" i="3"/>
  <c r="TC20" i="3"/>
  <c r="TC18" i="3"/>
  <c r="TC21" i="3"/>
  <c r="TC23" i="3"/>
  <c r="TC22" i="3"/>
  <c r="TC24" i="3"/>
  <c r="TC25" i="3"/>
  <c r="TC26" i="3"/>
  <c r="TC27" i="3"/>
  <c r="TC28" i="3"/>
  <c r="TC29" i="3"/>
  <c r="TC15" i="3"/>
  <c r="TC16" i="3"/>
  <c r="TC4" i="3"/>
  <c r="TC5" i="3"/>
  <c r="TC6" i="3"/>
  <c r="TC8" i="3"/>
  <c r="TC9" i="3"/>
  <c r="TC7" i="3"/>
  <c r="TC10" i="3"/>
  <c r="TC12" i="3"/>
  <c r="TC11" i="3"/>
  <c r="TC14" i="3"/>
  <c r="TC13" i="3"/>
  <c r="TB3" i="3"/>
  <c r="TD2" i="3"/>
  <c r="TD17" i="3" l="1"/>
  <c r="TD19" i="3"/>
  <c r="TD21" i="3"/>
  <c r="TD20" i="3"/>
  <c r="TD18" i="3"/>
  <c r="TD23" i="3"/>
  <c r="TD22" i="3"/>
  <c r="TD24" i="3"/>
  <c r="TD26" i="3"/>
  <c r="TD25" i="3"/>
  <c r="TD27" i="3"/>
  <c r="TD28" i="3"/>
  <c r="TD29" i="3"/>
  <c r="TD15" i="3"/>
  <c r="TD16" i="3"/>
  <c r="TD4" i="3"/>
  <c r="TD5" i="3"/>
  <c r="TD8" i="3"/>
  <c r="TD9" i="3"/>
  <c r="TD7" i="3"/>
  <c r="TD6" i="3"/>
  <c r="TD10" i="3"/>
  <c r="TD12" i="3"/>
  <c r="TD11" i="3"/>
  <c r="TD14" i="3"/>
  <c r="TD13" i="3"/>
  <c r="TC3" i="3"/>
  <c r="TE2" i="3"/>
  <c r="TE17" i="3" l="1"/>
  <c r="TE19" i="3"/>
  <c r="TE18" i="3"/>
  <c r="TE20" i="3"/>
  <c r="TE21" i="3"/>
  <c r="TE23" i="3"/>
  <c r="TE22" i="3"/>
  <c r="TE24" i="3"/>
  <c r="TE25" i="3"/>
  <c r="TE26" i="3"/>
  <c r="TE27" i="3"/>
  <c r="TE29" i="3"/>
  <c r="TE28" i="3"/>
  <c r="TE15" i="3"/>
  <c r="TE16" i="3"/>
  <c r="TE4" i="3"/>
  <c r="TE6" i="3"/>
  <c r="TE5" i="3"/>
  <c r="TE7" i="3"/>
  <c r="TE8" i="3"/>
  <c r="TE10" i="3"/>
  <c r="TE9" i="3"/>
  <c r="TE11" i="3"/>
  <c r="TE12" i="3"/>
  <c r="TE14" i="3"/>
  <c r="TE13" i="3"/>
  <c r="TD3" i="3"/>
  <c r="TF2" i="3"/>
  <c r="TE1" i="3"/>
  <c r="TF17" i="3" l="1"/>
  <c r="TF18" i="3"/>
  <c r="TF20" i="3"/>
  <c r="TF19" i="3"/>
  <c r="TF21" i="3"/>
  <c r="TF24" i="3"/>
  <c r="TF25" i="3"/>
  <c r="TF22" i="3"/>
  <c r="TF23" i="3"/>
  <c r="TF26" i="3"/>
  <c r="TF27" i="3"/>
  <c r="TF29" i="3"/>
  <c r="TF28" i="3"/>
  <c r="TF15" i="3"/>
  <c r="TF16" i="3"/>
  <c r="TF4" i="3"/>
  <c r="TF6" i="3"/>
  <c r="TF5" i="3"/>
  <c r="TF7" i="3"/>
  <c r="TF8" i="3"/>
  <c r="TF10" i="3"/>
  <c r="TF9" i="3"/>
  <c r="TF11" i="3"/>
  <c r="TF12" i="3"/>
  <c r="TF13" i="3"/>
  <c r="TF14" i="3"/>
  <c r="TG2" i="3"/>
  <c r="TE3" i="3"/>
  <c r="TG17" i="3" l="1"/>
  <c r="TG18" i="3"/>
  <c r="TG20" i="3"/>
  <c r="TG19" i="3"/>
  <c r="TG21" i="3"/>
  <c r="TG23" i="3"/>
  <c r="TG24" i="3"/>
  <c r="TG22" i="3"/>
  <c r="TG26" i="3"/>
  <c r="TG27" i="3"/>
  <c r="TG25" i="3"/>
  <c r="TG28" i="3"/>
  <c r="TG29" i="3"/>
  <c r="TG15" i="3"/>
  <c r="TG16" i="3"/>
  <c r="TG4" i="3"/>
  <c r="TG5" i="3"/>
  <c r="TG6" i="3"/>
  <c r="TG7" i="3"/>
  <c r="TG8" i="3"/>
  <c r="TG9" i="3"/>
  <c r="TG11" i="3"/>
  <c r="TG10" i="3"/>
  <c r="TG12" i="3"/>
  <c r="TG13" i="3"/>
  <c r="TG14" i="3"/>
  <c r="TF3" i="3"/>
  <c r="TH2" i="3"/>
  <c r="TH17" i="3" l="1"/>
  <c r="TH18" i="3"/>
  <c r="TH20" i="3"/>
  <c r="TH19" i="3"/>
  <c r="TH21" i="3"/>
  <c r="TH23" i="3"/>
  <c r="TH22" i="3"/>
  <c r="TH24" i="3"/>
  <c r="TH25" i="3"/>
  <c r="TH28" i="3"/>
  <c r="TH29" i="3"/>
  <c r="TH27" i="3"/>
  <c r="TH26" i="3"/>
  <c r="TH15" i="3"/>
  <c r="TH16" i="3"/>
  <c r="TH4" i="3"/>
  <c r="TH5" i="3"/>
  <c r="TH6" i="3"/>
  <c r="TH8" i="3"/>
  <c r="TH7" i="3"/>
  <c r="TH9" i="3"/>
  <c r="TH11" i="3"/>
  <c r="TH10" i="3"/>
  <c r="TH12" i="3"/>
  <c r="TH13" i="3"/>
  <c r="TH14" i="3"/>
  <c r="TG3" i="3"/>
  <c r="TI2" i="3"/>
  <c r="TI17" i="3" l="1"/>
  <c r="TI18" i="3"/>
  <c r="TI19" i="3"/>
  <c r="TI20" i="3"/>
  <c r="TI22" i="3"/>
  <c r="TI21" i="3"/>
  <c r="TI23" i="3"/>
  <c r="TI24" i="3"/>
  <c r="TI25" i="3"/>
  <c r="TI26" i="3"/>
  <c r="TI29" i="3"/>
  <c r="TI28" i="3"/>
  <c r="TI27" i="3"/>
  <c r="TI15" i="3"/>
  <c r="TI16" i="3"/>
  <c r="TI5" i="3"/>
  <c r="TI4" i="3"/>
  <c r="TI8" i="3"/>
  <c r="TI7" i="3"/>
  <c r="TI6" i="3"/>
  <c r="TI11" i="3"/>
  <c r="TI10" i="3"/>
  <c r="TI9" i="3"/>
  <c r="TI12" i="3"/>
  <c r="TI13" i="3"/>
  <c r="TI14" i="3"/>
  <c r="TH3" i="3"/>
  <c r="TJ2" i="3"/>
  <c r="TJ17" i="3" l="1"/>
  <c r="TJ18" i="3"/>
  <c r="TJ20" i="3"/>
  <c r="TJ21" i="3"/>
  <c r="TJ19" i="3"/>
  <c r="TJ23" i="3"/>
  <c r="TJ22" i="3"/>
  <c r="TJ25" i="3"/>
  <c r="TJ24" i="3"/>
  <c r="TJ26" i="3"/>
  <c r="TJ27" i="3"/>
  <c r="TJ29" i="3"/>
  <c r="TJ28" i="3"/>
  <c r="TJ15" i="3"/>
  <c r="TJ16" i="3"/>
  <c r="TJ5" i="3"/>
  <c r="TJ4" i="3"/>
  <c r="TJ6" i="3"/>
  <c r="TJ7" i="3"/>
  <c r="TJ8" i="3"/>
  <c r="TJ11" i="3"/>
  <c r="TJ10" i="3"/>
  <c r="TJ13" i="3"/>
  <c r="TJ12" i="3"/>
  <c r="TJ9" i="3"/>
  <c r="TJ14" i="3"/>
  <c r="TI3" i="3"/>
  <c r="TK2" i="3"/>
  <c r="TK17" i="3" l="1"/>
  <c r="TK18" i="3"/>
  <c r="TK21" i="3"/>
  <c r="TK19" i="3"/>
  <c r="TK22" i="3"/>
  <c r="TK20" i="3"/>
  <c r="TK23" i="3"/>
  <c r="TK24" i="3"/>
  <c r="TK25" i="3"/>
  <c r="TK26" i="3"/>
  <c r="TK27" i="3"/>
  <c r="TK29" i="3"/>
  <c r="TK28" i="3"/>
  <c r="TK15" i="3"/>
  <c r="TK16" i="3"/>
  <c r="TK4" i="3"/>
  <c r="TK5" i="3"/>
  <c r="TK7" i="3"/>
  <c r="TK6" i="3"/>
  <c r="TK8" i="3"/>
  <c r="TK9" i="3"/>
  <c r="TK11" i="3"/>
  <c r="TK10" i="3"/>
  <c r="TK13" i="3"/>
  <c r="TK12" i="3"/>
  <c r="TK14" i="3"/>
  <c r="TL2" i="3"/>
  <c r="TJ3" i="3"/>
  <c r="TL17" i="3" l="1"/>
  <c r="TL18" i="3"/>
  <c r="TL20" i="3"/>
  <c r="TL19" i="3"/>
  <c r="TL22" i="3"/>
  <c r="TL21" i="3"/>
  <c r="TL25" i="3"/>
  <c r="TL23" i="3"/>
  <c r="TL24" i="3"/>
  <c r="TL26" i="3"/>
  <c r="TL27" i="3"/>
  <c r="TL29" i="3"/>
  <c r="TL28" i="3"/>
  <c r="TL15" i="3"/>
  <c r="TL16" i="3"/>
  <c r="TL5" i="3"/>
  <c r="TL4" i="3"/>
  <c r="TL7" i="3"/>
  <c r="TL6" i="3"/>
  <c r="TL8" i="3"/>
  <c r="TL11" i="3"/>
  <c r="TL10" i="3"/>
  <c r="TL13" i="3"/>
  <c r="TL12" i="3"/>
  <c r="TL9" i="3"/>
  <c r="TL14" i="3"/>
  <c r="TK3" i="3"/>
  <c r="TM2" i="3"/>
  <c r="TM18" i="3" l="1"/>
  <c r="TM17" i="3"/>
  <c r="TM19" i="3"/>
  <c r="TM22" i="3"/>
  <c r="TM21" i="3"/>
  <c r="TM20" i="3"/>
  <c r="TM25" i="3"/>
  <c r="TM23" i="3"/>
  <c r="TM24" i="3"/>
  <c r="TM26" i="3"/>
  <c r="TM27" i="3"/>
  <c r="TM28" i="3"/>
  <c r="TM29" i="3"/>
  <c r="TM15" i="3"/>
  <c r="TM16" i="3"/>
  <c r="TM4" i="3"/>
  <c r="TM5" i="3"/>
  <c r="TM6" i="3"/>
  <c r="TM7" i="3"/>
  <c r="TM8" i="3"/>
  <c r="TM9" i="3"/>
  <c r="TM11" i="3"/>
  <c r="TM10" i="3"/>
  <c r="TM13" i="3"/>
  <c r="TM12" i="3"/>
  <c r="TM14" i="3"/>
  <c r="TL3" i="3"/>
  <c r="TN2" i="3"/>
  <c r="TN18" i="3" l="1"/>
  <c r="TN17" i="3"/>
  <c r="TN19" i="3"/>
  <c r="TN22" i="3"/>
  <c r="TN21" i="3"/>
  <c r="TN23" i="3"/>
  <c r="TN20" i="3"/>
  <c r="TN26" i="3"/>
  <c r="TN25" i="3"/>
  <c r="TN24" i="3"/>
  <c r="TN28" i="3"/>
  <c r="TN27" i="3"/>
  <c r="TN29" i="3"/>
  <c r="TN15" i="3"/>
  <c r="TN16" i="3"/>
  <c r="TN7" i="3"/>
  <c r="TN5" i="3"/>
  <c r="TN4" i="3"/>
  <c r="TN6" i="3"/>
  <c r="TN8" i="3"/>
  <c r="TN9" i="3"/>
  <c r="TN11" i="3"/>
  <c r="TN10" i="3"/>
  <c r="TN13" i="3"/>
  <c r="TN12" i="3"/>
  <c r="TN14" i="3"/>
  <c r="TM3" i="3"/>
  <c r="TO2" i="3"/>
  <c r="TO17" i="3" l="1"/>
  <c r="TO18" i="3"/>
  <c r="TO19" i="3"/>
  <c r="TO20" i="3"/>
  <c r="TO21" i="3"/>
  <c r="TO22" i="3"/>
  <c r="TO23" i="3"/>
  <c r="TO24" i="3"/>
  <c r="TO25" i="3"/>
  <c r="TO26" i="3"/>
  <c r="TO28" i="3"/>
  <c r="TO27" i="3"/>
  <c r="TO29" i="3"/>
  <c r="TO15" i="3"/>
  <c r="TO16" i="3"/>
  <c r="TO4" i="3"/>
  <c r="TO5" i="3"/>
  <c r="TO6" i="3"/>
  <c r="TO7" i="3"/>
  <c r="TO9" i="3"/>
  <c r="TO8" i="3"/>
  <c r="TO11" i="3"/>
  <c r="TO10" i="3"/>
  <c r="TO12" i="3"/>
  <c r="TO13" i="3"/>
  <c r="TO14" i="3"/>
  <c r="TP2" i="3"/>
  <c r="TN3" i="3"/>
  <c r="TP17" i="3" l="1"/>
  <c r="TP20" i="3"/>
  <c r="TP19" i="3"/>
  <c r="TP18" i="3"/>
  <c r="TP21" i="3"/>
  <c r="TP22" i="3"/>
  <c r="TP23" i="3"/>
  <c r="TP24" i="3"/>
  <c r="TP25" i="3"/>
  <c r="TP26" i="3"/>
  <c r="TP28" i="3"/>
  <c r="TP27" i="3"/>
  <c r="TP29" i="3"/>
  <c r="TP15" i="3"/>
  <c r="TP16" i="3"/>
  <c r="TP4" i="3"/>
  <c r="TP5" i="3"/>
  <c r="TP6" i="3"/>
  <c r="TP7" i="3"/>
  <c r="TP9" i="3"/>
  <c r="TP8" i="3"/>
  <c r="TP10" i="3"/>
  <c r="TP13" i="3"/>
  <c r="TP12" i="3"/>
  <c r="TP11" i="3"/>
  <c r="TP14" i="3"/>
  <c r="TO3" i="3"/>
  <c r="TQ2" i="3"/>
  <c r="TQ17" i="3" l="1"/>
  <c r="TQ19" i="3"/>
  <c r="TQ18" i="3"/>
  <c r="TQ20" i="3"/>
  <c r="TQ21" i="3"/>
  <c r="TQ22" i="3"/>
  <c r="TQ23" i="3"/>
  <c r="TQ25" i="3"/>
  <c r="TQ26" i="3"/>
  <c r="TQ24" i="3"/>
  <c r="TQ27" i="3"/>
  <c r="TQ28" i="3"/>
  <c r="TQ29" i="3"/>
  <c r="TQ15" i="3"/>
  <c r="TQ16" i="3"/>
  <c r="TQ4" i="3"/>
  <c r="TQ5" i="3"/>
  <c r="TQ7" i="3"/>
  <c r="TQ6" i="3"/>
  <c r="TQ10" i="3"/>
  <c r="TQ9" i="3"/>
  <c r="TQ8" i="3"/>
  <c r="TQ12" i="3"/>
  <c r="TQ11" i="3"/>
  <c r="TQ14" i="3"/>
  <c r="TQ13" i="3"/>
  <c r="TR2" i="3"/>
  <c r="TQ1" i="3"/>
  <c r="TP3" i="3"/>
  <c r="TR18" i="3" l="1"/>
  <c r="TR17" i="3"/>
  <c r="TR19" i="3"/>
  <c r="TR20" i="3"/>
  <c r="TR21" i="3"/>
  <c r="TR22" i="3"/>
  <c r="TR23" i="3"/>
  <c r="TR24" i="3"/>
  <c r="TR25" i="3"/>
  <c r="TR26" i="3"/>
  <c r="TR27" i="3"/>
  <c r="TR28" i="3"/>
  <c r="TR29" i="3"/>
  <c r="TR15" i="3"/>
  <c r="TR16" i="3"/>
  <c r="TR4" i="3"/>
  <c r="TR5" i="3"/>
  <c r="TR9" i="3"/>
  <c r="TR10" i="3"/>
  <c r="TR6" i="3"/>
  <c r="TR8" i="3"/>
  <c r="TR12" i="3"/>
  <c r="TR7" i="3"/>
  <c r="TR14" i="3"/>
  <c r="TR13" i="3"/>
  <c r="TR11" i="3"/>
  <c r="TQ3" i="3"/>
  <c r="TS2" i="3"/>
  <c r="TS17" i="3" l="1"/>
  <c r="TS20" i="3"/>
  <c r="TS18" i="3"/>
  <c r="TS19" i="3"/>
  <c r="TS22" i="3"/>
  <c r="TS23" i="3"/>
  <c r="TS21" i="3"/>
  <c r="TS24" i="3"/>
  <c r="TS25" i="3"/>
  <c r="TS26" i="3"/>
  <c r="TS27" i="3"/>
  <c r="TS28" i="3"/>
  <c r="TS29" i="3"/>
  <c r="TS15" i="3"/>
  <c r="TS16" i="3"/>
  <c r="TS4" i="3"/>
  <c r="TS5" i="3"/>
  <c r="TS6" i="3"/>
  <c r="TS9" i="3"/>
  <c r="TS7" i="3"/>
  <c r="TS10" i="3"/>
  <c r="TS8" i="3"/>
  <c r="TS12" i="3"/>
  <c r="TS14" i="3"/>
  <c r="TS13" i="3"/>
  <c r="TS11" i="3"/>
  <c r="TR3" i="3"/>
  <c r="TT2" i="3"/>
  <c r="TT17" i="3" l="1"/>
  <c r="TT18" i="3"/>
  <c r="TT19" i="3"/>
  <c r="TT21" i="3"/>
  <c r="TT20" i="3"/>
  <c r="TT22" i="3"/>
  <c r="TT23" i="3"/>
  <c r="TT24" i="3"/>
  <c r="TT25" i="3"/>
  <c r="TT26" i="3"/>
  <c r="TT27" i="3"/>
  <c r="TT28" i="3"/>
  <c r="TT29" i="3"/>
  <c r="TT15" i="3"/>
  <c r="TT16" i="3"/>
  <c r="TT4" i="3"/>
  <c r="TT5" i="3"/>
  <c r="TT6" i="3"/>
  <c r="TT9" i="3"/>
  <c r="TT7" i="3"/>
  <c r="TT10" i="3"/>
  <c r="TT8" i="3"/>
  <c r="TT12" i="3"/>
  <c r="TT11" i="3"/>
  <c r="TT14" i="3"/>
  <c r="TT13" i="3"/>
  <c r="TS3" i="3"/>
  <c r="TU2" i="3"/>
  <c r="TU17" i="3" l="1"/>
  <c r="TU18" i="3"/>
  <c r="TU19" i="3"/>
  <c r="TU20" i="3"/>
  <c r="TU22" i="3"/>
  <c r="TU21" i="3"/>
  <c r="TU23" i="3"/>
  <c r="TU24" i="3"/>
  <c r="TU25" i="3"/>
  <c r="TU26" i="3"/>
  <c r="TU27" i="3"/>
  <c r="TU28" i="3"/>
  <c r="TU29" i="3"/>
  <c r="TU15" i="3"/>
  <c r="TU16" i="3"/>
  <c r="TU4" i="3"/>
  <c r="TU6" i="3"/>
  <c r="TU5" i="3"/>
  <c r="TU7" i="3"/>
  <c r="TU8" i="3"/>
  <c r="TU9" i="3"/>
  <c r="TU10" i="3"/>
  <c r="TU11" i="3"/>
  <c r="TU12" i="3"/>
  <c r="TU14" i="3"/>
  <c r="TU13" i="3"/>
  <c r="TT3" i="3"/>
  <c r="TV2" i="3"/>
  <c r="TV17" i="3" l="1"/>
  <c r="TV19" i="3"/>
  <c r="TV20" i="3"/>
  <c r="TV18" i="3"/>
  <c r="TV21" i="3"/>
  <c r="TV22" i="3"/>
  <c r="TV24" i="3"/>
  <c r="TV23" i="3"/>
  <c r="TV25" i="3"/>
  <c r="TV26" i="3"/>
  <c r="TV27" i="3"/>
  <c r="TV28" i="3"/>
  <c r="TV29" i="3"/>
  <c r="TV15" i="3"/>
  <c r="TV16" i="3"/>
  <c r="TV4" i="3"/>
  <c r="TV6" i="3"/>
  <c r="TV5" i="3"/>
  <c r="TV7" i="3"/>
  <c r="TV8" i="3"/>
  <c r="TV9" i="3"/>
  <c r="TV10" i="3"/>
  <c r="TV11" i="3"/>
  <c r="TV12" i="3"/>
  <c r="TV14" i="3"/>
  <c r="TV13" i="3"/>
  <c r="TU3" i="3"/>
  <c r="TW2" i="3"/>
  <c r="TW17" i="3" l="1"/>
  <c r="TW19" i="3"/>
  <c r="TW18" i="3"/>
  <c r="TW20" i="3"/>
  <c r="TW21" i="3"/>
  <c r="TW22" i="3"/>
  <c r="TW23" i="3"/>
  <c r="TW25" i="3"/>
  <c r="TW24" i="3"/>
  <c r="TW26" i="3"/>
  <c r="TW27" i="3"/>
  <c r="TW28" i="3"/>
  <c r="TW29" i="3"/>
  <c r="TW15" i="3"/>
  <c r="TW16" i="3"/>
  <c r="TW4" i="3"/>
  <c r="TW5" i="3"/>
  <c r="TW6" i="3"/>
  <c r="TW7" i="3"/>
  <c r="TW8" i="3"/>
  <c r="TW9" i="3"/>
  <c r="TW11" i="3"/>
  <c r="TW10" i="3"/>
  <c r="TW12" i="3"/>
  <c r="TW14" i="3"/>
  <c r="TW13" i="3"/>
  <c r="TX2" i="3"/>
  <c r="TV3" i="3"/>
  <c r="TX17" i="3" l="1"/>
  <c r="TX18" i="3"/>
  <c r="TX19" i="3"/>
  <c r="TX20" i="3"/>
  <c r="TX21" i="3"/>
  <c r="TX22" i="3"/>
  <c r="TX23" i="3"/>
  <c r="TX24" i="3"/>
  <c r="TX25" i="3"/>
  <c r="TX26" i="3"/>
  <c r="TX28" i="3"/>
  <c r="TX29" i="3"/>
  <c r="TX27" i="3"/>
  <c r="TX15" i="3"/>
  <c r="TX16" i="3"/>
  <c r="TX4" i="3"/>
  <c r="TX5" i="3"/>
  <c r="TX7" i="3"/>
  <c r="TX8" i="3"/>
  <c r="TX6" i="3"/>
  <c r="TX9" i="3"/>
  <c r="TX10" i="3"/>
  <c r="TX11" i="3"/>
  <c r="TX12" i="3"/>
  <c r="TX14" i="3"/>
  <c r="TX13" i="3"/>
  <c r="TW3" i="3"/>
  <c r="TY2" i="3"/>
  <c r="TY18" i="3" l="1"/>
  <c r="TY17" i="3"/>
  <c r="TY19" i="3"/>
  <c r="TY20" i="3"/>
  <c r="TY22" i="3"/>
  <c r="TY21" i="3"/>
  <c r="TY23" i="3"/>
  <c r="TY24" i="3"/>
  <c r="TY25" i="3"/>
  <c r="TY26" i="3"/>
  <c r="TY29" i="3"/>
  <c r="TY28" i="3"/>
  <c r="TY27" i="3"/>
  <c r="TY15" i="3"/>
  <c r="TY16" i="3"/>
  <c r="TY5" i="3"/>
  <c r="TY4" i="3"/>
  <c r="TY6" i="3"/>
  <c r="TY7" i="3"/>
  <c r="TY8" i="3"/>
  <c r="TY9" i="3"/>
  <c r="TY10" i="3"/>
  <c r="TY11" i="3"/>
  <c r="TY12" i="3"/>
  <c r="TY14" i="3"/>
  <c r="TY13" i="3"/>
  <c r="TX3" i="3"/>
  <c r="TZ2" i="3"/>
  <c r="TZ17" i="3" l="1"/>
  <c r="TZ18" i="3"/>
  <c r="TZ19" i="3"/>
  <c r="TZ20" i="3"/>
  <c r="TZ21" i="3"/>
  <c r="TZ22" i="3"/>
  <c r="TZ23" i="3"/>
  <c r="TZ24" i="3"/>
  <c r="TZ25" i="3"/>
  <c r="TZ26" i="3"/>
  <c r="TZ29" i="3"/>
  <c r="TZ28" i="3"/>
  <c r="TZ27" i="3"/>
  <c r="TZ15" i="3"/>
  <c r="TZ16" i="3"/>
  <c r="TZ5" i="3"/>
  <c r="TZ4" i="3"/>
  <c r="TZ6" i="3"/>
  <c r="TZ7" i="3"/>
  <c r="TZ8" i="3"/>
  <c r="TZ9" i="3"/>
  <c r="TZ10" i="3"/>
  <c r="TZ11" i="3"/>
  <c r="TZ12" i="3"/>
  <c r="TZ13" i="3"/>
  <c r="TZ14" i="3"/>
  <c r="TY3" i="3"/>
  <c r="UA2" i="3"/>
  <c r="UA17" i="3" l="1"/>
  <c r="UA18" i="3"/>
  <c r="UA19" i="3"/>
  <c r="UA20" i="3"/>
  <c r="UA22" i="3"/>
  <c r="UA21" i="3"/>
  <c r="UA24" i="3"/>
  <c r="UA23" i="3"/>
  <c r="UA26" i="3"/>
  <c r="UA25" i="3"/>
  <c r="UA27" i="3"/>
  <c r="UA29" i="3"/>
  <c r="UA28" i="3"/>
  <c r="UA15" i="3"/>
  <c r="UA16" i="3"/>
  <c r="UA4" i="3"/>
  <c r="UA5" i="3"/>
  <c r="UA7" i="3"/>
  <c r="UA6" i="3"/>
  <c r="UA8" i="3"/>
  <c r="UA9" i="3"/>
  <c r="UA10" i="3"/>
  <c r="UA11" i="3"/>
  <c r="UA12" i="3"/>
  <c r="UA13" i="3"/>
  <c r="UA14" i="3"/>
  <c r="TZ3" i="3"/>
  <c r="UB2" i="3"/>
  <c r="UB17" i="3" l="1"/>
  <c r="UB18" i="3"/>
  <c r="UB19" i="3"/>
  <c r="UB21" i="3"/>
  <c r="UB20" i="3"/>
  <c r="UB22" i="3"/>
  <c r="UB25" i="3"/>
  <c r="UB23" i="3"/>
  <c r="UB26" i="3"/>
  <c r="UB27" i="3"/>
  <c r="UB29" i="3"/>
  <c r="UB28" i="3"/>
  <c r="UB24" i="3"/>
  <c r="UB15" i="3"/>
  <c r="UB16" i="3"/>
  <c r="UB4" i="3"/>
  <c r="UB5" i="3"/>
  <c r="UB7" i="3"/>
  <c r="UB6" i="3"/>
  <c r="UB8" i="3"/>
  <c r="UB9" i="3"/>
  <c r="UB10" i="3"/>
  <c r="UB11" i="3"/>
  <c r="UB12" i="3"/>
  <c r="UB13" i="3"/>
  <c r="UB14" i="3"/>
  <c r="UA3" i="3"/>
  <c r="UC2" i="3"/>
  <c r="UC18" i="3" l="1"/>
  <c r="UC17" i="3"/>
  <c r="UC19" i="3"/>
  <c r="UC20" i="3"/>
  <c r="UC21" i="3"/>
  <c r="UC22" i="3"/>
  <c r="UC25" i="3"/>
  <c r="UC24" i="3"/>
  <c r="UC23" i="3"/>
  <c r="UC26" i="3"/>
  <c r="UC27" i="3"/>
  <c r="UC29" i="3"/>
  <c r="UC28" i="3"/>
  <c r="UC15" i="3"/>
  <c r="UC16" i="3"/>
  <c r="UC4" i="3"/>
  <c r="UC5" i="3"/>
  <c r="UC6" i="3"/>
  <c r="UC7" i="3"/>
  <c r="UC8" i="3"/>
  <c r="UC9" i="3"/>
  <c r="UC10" i="3"/>
  <c r="UC11" i="3"/>
  <c r="UC12" i="3"/>
  <c r="UC13" i="3"/>
  <c r="UC14" i="3"/>
  <c r="UB3" i="3"/>
  <c r="UD2" i="3"/>
  <c r="UC1" i="3"/>
  <c r="UD18" i="3" l="1"/>
  <c r="UD17" i="3"/>
  <c r="UD19" i="3"/>
  <c r="UD20" i="3"/>
  <c r="UD21" i="3"/>
  <c r="UD22" i="3"/>
  <c r="UD23" i="3"/>
  <c r="UD26" i="3"/>
  <c r="UD24" i="3"/>
  <c r="UD28" i="3"/>
  <c r="UD25" i="3"/>
  <c r="UD29" i="3"/>
  <c r="UD27" i="3"/>
  <c r="UD15" i="3"/>
  <c r="UD16" i="3"/>
  <c r="UD7" i="3"/>
  <c r="UD6" i="3"/>
  <c r="UD4" i="3"/>
  <c r="UD5" i="3"/>
  <c r="UD8" i="3"/>
  <c r="UD9" i="3"/>
  <c r="UD10" i="3"/>
  <c r="UD11" i="3"/>
  <c r="UD12" i="3"/>
  <c r="UD13" i="3"/>
  <c r="UD14" i="3"/>
  <c r="UE2" i="3"/>
  <c r="UC3" i="3"/>
  <c r="UE17" i="3" l="1"/>
  <c r="UE18" i="3"/>
  <c r="UE19" i="3"/>
  <c r="UE20" i="3"/>
  <c r="UE21" i="3"/>
  <c r="UE23" i="3"/>
  <c r="UE22" i="3"/>
  <c r="UE24" i="3"/>
  <c r="UE25" i="3"/>
  <c r="UE26" i="3"/>
  <c r="UE28" i="3"/>
  <c r="UE29" i="3"/>
  <c r="UE27" i="3"/>
  <c r="UE15" i="3"/>
  <c r="UE16" i="3"/>
  <c r="UE4" i="3"/>
  <c r="UE6" i="3"/>
  <c r="UE5" i="3"/>
  <c r="UE7" i="3"/>
  <c r="UE8" i="3"/>
  <c r="UE9" i="3"/>
  <c r="UE10" i="3"/>
  <c r="UE11" i="3"/>
  <c r="UE12" i="3"/>
  <c r="UE13" i="3"/>
  <c r="UE14" i="3"/>
  <c r="UD3" i="3"/>
  <c r="UF2" i="3"/>
  <c r="UF17" i="3" l="1"/>
  <c r="UF19" i="3"/>
  <c r="UF20" i="3"/>
  <c r="UF18" i="3"/>
  <c r="UF21" i="3"/>
  <c r="UF23" i="3"/>
  <c r="UF24" i="3"/>
  <c r="UF25" i="3"/>
  <c r="UF26" i="3"/>
  <c r="UF22" i="3"/>
  <c r="UF28" i="3"/>
  <c r="UF29" i="3"/>
  <c r="UF27" i="3"/>
  <c r="UF15" i="3"/>
  <c r="UF16" i="3"/>
  <c r="UF4" i="3"/>
  <c r="UF6" i="3"/>
  <c r="UF5" i="3"/>
  <c r="UF7" i="3"/>
  <c r="UF8" i="3"/>
  <c r="UF9" i="3"/>
  <c r="UF10" i="3"/>
  <c r="UF11" i="3"/>
  <c r="UF12" i="3"/>
  <c r="UF13" i="3"/>
  <c r="UF14" i="3"/>
  <c r="UE3" i="3"/>
  <c r="UG2" i="3"/>
  <c r="UG17" i="3" l="1"/>
  <c r="UG19" i="3"/>
  <c r="UG18" i="3"/>
  <c r="UG20" i="3"/>
  <c r="UG21" i="3"/>
  <c r="UG23" i="3"/>
  <c r="UG22" i="3"/>
  <c r="UG25" i="3"/>
  <c r="UG26" i="3"/>
  <c r="UG27" i="3"/>
  <c r="UG24" i="3"/>
  <c r="UG28" i="3"/>
  <c r="UG29" i="3"/>
  <c r="UG15" i="3"/>
  <c r="UG16" i="3"/>
  <c r="UG4" i="3"/>
  <c r="UG6" i="3"/>
  <c r="UG5" i="3"/>
  <c r="UG7" i="3"/>
  <c r="UG9" i="3"/>
  <c r="UG10" i="3"/>
  <c r="UG8" i="3"/>
  <c r="UG11" i="3"/>
  <c r="UG12" i="3"/>
  <c r="UG14" i="3"/>
  <c r="UG13" i="3"/>
  <c r="UF3" i="3"/>
  <c r="UH2" i="3"/>
  <c r="UH18" i="3" l="1"/>
  <c r="UH17" i="3"/>
  <c r="UH19" i="3"/>
  <c r="UH20" i="3"/>
  <c r="UH21" i="3"/>
  <c r="UH23" i="3"/>
  <c r="UH22" i="3"/>
  <c r="UH24" i="3"/>
  <c r="UH25" i="3"/>
  <c r="UH26" i="3"/>
  <c r="UH27" i="3"/>
  <c r="UH28" i="3"/>
  <c r="UH29" i="3"/>
  <c r="UH15" i="3"/>
  <c r="UH16" i="3"/>
  <c r="UH4" i="3"/>
  <c r="UH6" i="3"/>
  <c r="UH5" i="3"/>
  <c r="UH9" i="3"/>
  <c r="UH7" i="3"/>
  <c r="UH10" i="3"/>
  <c r="UH8" i="3"/>
  <c r="UH12" i="3"/>
  <c r="UH11" i="3"/>
  <c r="UH13" i="3"/>
  <c r="UH14" i="3"/>
  <c r="UG3" i="3"/>
  <c r="UI2" i="3"/>
  <c r="UI17" i="3" l="1"/>
  <c r="UI18" i="3"/>
  <c r="UI20" i="3"/>
  <c r="UI19" i="3"/>
  <c r="UI21" i="3"/>
  <c r="UI23" i="3"/>
  <c r="UI22" i="3"/>
  <c r="UI24" i="3"/>
  <c r="UI25" i="3"/>
  <c r="UI26" i="3"/>
  <c r="UI27" i="3"/>
  <c r="UI28" i="3"/>
  <c r="UI29" i="3"/>
  <c r="UI15" i="3"/>
  <c r="UI16" i="3"/>
  <c r="UI4" i="3"/>
  <c r="UI6" i="3"/>
  <c r="UI5" i="3"/>
  <c r="UI7" i="3"/>
  <c r="UI9" i="3"/>
  <c r="UI10" i="3"/>
  <c r="UI8" i="3"/>
  <c r="UI12" i="3"/>
  <c r="UI11" i="3"/>
  <c r="UI13" i="3"/>
  <c r="UI14" i="3"/>
  <c r="UH3" i="3"/>
  <c r="UJ2" i="3"/>
  <c r="UJ17" i="3" l="1"/>
  <c r="UJ18" i="3"/>
  <c r="UJ21" i="3"/>
  <c r="UJ19" i="3"/>
  <c r="UJ20" i="3"/>
  <c r="UJ22" i="3"/>
  <c r="UJ23" i="3"/>
  <c r="UJ24" i="3"/>
  <c r="UJ26" i="3"/>
  <c r="UJ27" i="3"/>
  <c r="UJ28" i="3"/>
  <c r="UJ25" i="3"/>
  <c r="UJ29" i="3"/>
  <c r="UJ15" i="3"/>
  <c r="UJ16" i="3"/>
  <c r="UJ4" i="3"/>
  <c r="UJ5" i="3"/>
  <c r="UJ6" i="3"/>
  <c r="UJ9" i="3"/>
  <c r="UJ7" i="3"/>
  <c r="UJ10" i="3"/>
  <c r="UJ8" i="3"/>
  <c r="UJ12" i="3"/>
  <c r="UJ11" i="3"/>
  <c r="UJ13" i="3"/>
  <c r="UJ14" i="3"/>
  <c r="UI3" i="3"/>
  <c r="UK2" i="3"/>
  <c r="UK17" i="3" l="1"/>
  <c r="UK19" i="3"/>
  <c r="UK18" i="3"/>
  <c r="UK20" i="3"/>
  <c r="UK21" i="3"/>
  <c r="UK22" i="3"/>
  <c r="UK23" i="3"/>
  <c r="UK24" i="3"/>
  <c r="UK25" i="3"/>
  <c r="UK26" i="3"/>
  <c r="UK27" i="3"/>
  <c r="UK28" i="3"/>
  <c r="UK29" i="3"/>
  <c r="UK15" i="3"/>
  <c r="UK16" i="3"/>
  <c r="UK4" i="3"/>
  <c r="UK6" i="3"/>
  <c r="UK5" i="3"/>
  <c r="UK7" i="3"/>
  <c r="UK9" i="3"/>
  <c r="UK10" i="3"/>
  <c r="UK8" i="3"/>
  <c r="UK11" i="3"/>
  <c r="UK12" i="3"/>
  <c r="UK13" i="3"/>
  <c r="UK14" i="3"/>
  <c r="UJ3" i="3"/>
  <c r="UL2" i="3"/>
  <c r="UL17" i="3" l="1"/>
  <c r="UL18" i="3"/>
  <c r="UL19" i="3"/>
  <c r="UL20" i="3"/>
  <c r="UL22" i="3"/>
  <c r="UL21" i="3"/>
  <c r="UL24" i="3"/>
  <c r="UL25" i="3"/>
  <c r="UL23" i="3"/>
  <c r="UL26" i="3"/>
  <c r="UL27" i="3"/>
  <c r="UL29" i="3"/>
  <c r="UL28" i="3"/>
  <c r="UL15" i="3"/>
  <c r="UL16" i="3"/>
  <c r="UL4" i="3"/>
  <c r="UL5" i="3"/>
  <c r="UL6" i="3"/>
  <c r="UL7" i="3"/>
  <c r="UL9" i="3"/>
  <c r="UL10" i="3"/>
  <c r="UL8" i="3"/>
  <c r="UL11" i="3"/>
  <c r="UL12" i="3"/>
  <c r="UL13" i="3"/>
  <c r="UL14" i="3"/>
  <c r="UM2" i="3"/>
  <c r="UK3" i="3"/>
  <c r="UM17" i="3" l="1"/>
  <c r="UM18" i="3"/>
  <c r="UM19" i="3"/>
  <c r="UM20" i="3"/>
  <c r="UM22" i="3"/>
  <c r="UM23" i="3"/>
  <c r="UM21" i="3"/>
  <c r="UM26" i="3"/>
  <c r="UM24" i="3"/>
  <c r="UM27" i="3"/>
  <c r="UM25" i="3"/>
  <c r="UM28" i="3"/>
  <c r="UM29" i="3"/>
  <c r="UM15" i="3"/>
  <c r="UM16" i="3"/>
  <c r="UM4" i="3"/>
  <c r="UM5" i="3"/>
  <c r="UM6" i="3"/>
  <c r="UM8" i="3"/>
  <c r="UM7" i="3"/>
  <c r="UM9" i="3"/>
  <c r="UM11" i="3"/>
  <c r="UM10" i="3"/>
  <c r="UM12" i="3"/>
  <c r="UM13" i="3"/>
  <c r="UM14" i="3"/>
  <c r="UL3" i="3"/>
  <c r="UN2" i="3"/>
  <c r="UN17" i="3" l="1"/>
  <c r="UN18" i="3"/>
  <c r="UN19" i="3"/>
  <c r="UN20" i="3"/>
  <c r="UN21" i="3"/>
  <c r="UN22" i="3"/>
  <c r="UN23" i="3"/>
  <c r="UN24" i="3"/>
  <c r="UN25" i="3"/>
  <c r="UN28" i="3"/>
  <c r="UN29" i="3"/>
  <c r="UN26" i="3"/>
  <c r="UN27" i="3"/>
  <c r="UN15" i="3"/>
  <c r="UN16" i="3"/>
  <c r="UN4" i="3"/>
  <c r="UN5" i="3"/>
  <c r="UN8" i="3"/>
  <c r="UN6" i="3"/>
  <c r="UN7" i="3"/>
  <c r="UN9" i="3"/>
  <c r="UN11" i="3"/>
  <c r="UN10" i="3"/>
  <c r="UN12" i="3"/>
  <c r="UN13" i="3"/>
  <c r="UN14" i="3"/>
  <c r="UM3" i="3"/>
  <c r="UO2" i="3"/>
  <c r="UO17" i="3" l="1"/>
  <c r="UO20" i="3"/>
  <c r="UO18" i="3"/>
  <c r="UO22" i="3"/>
  <c r="UO19" i="3"/>
  <c r="UO21" i="3"/>
  <c r="UO24" i="3"/>
  <c r="UO23" i="3"/>
  <c r="UO26" i="3"/>
  <c r="UO25" i="3"/>
  <c r="UO29" i="3"/>
  <c r="UO28" i="3"/>
  <c r="UO27" i="3"/>
  <c r="UO15" i="3"/>
  <c r="UO16" i="3"/>
  <c r="UO5" i="3"/>
  <c r="UO4" i="3"/>
  <c r="UO8" i="3"/>
  <c r="UO6" i="3"/>
  <c r="UO7" i="3"/>
  <c r="UO9" i="3"/>
  <c r="UO11" i="3"/>
  <c r="UO10" i="3"/>
  <c r="UO12" i="3"/>
  <c r="UO13" i="3"/>
  <c r="UO14" i="3"/>
  <c r="UP2" i="3"/>
  <c r="UO1" i="3"/>
  <c r="UN3" i="3"/>
  <c r="UP17" i="3" l="1"/>
  <c r="UP20" i="3"/>
  <c r="UP18" i="3"/>
  <c r="UP21" i="3"/>
  <c r="UP19" i="3"/>
  <c r="UP22" i="3"/>
  <c r="UP23" i="3"/>
  <c r="UP25" i="3"/>
  <c r="UP24" i="3"/>
  <c r="UP26" i="3"/>
  <c r="UP29" i="3"/>
  <c r="UP27" i="3"/>
  <c r="UP28" i="3"/>
  <c r="UP15" i="3"/>
  <c r="UP16" i="3"/>
  <c r="UP5" i="3"/>
  <c r="UP4" i="3"/>
  <c r="UP6" i="3"/>
  <c r="UP8" i="3"/>
  <c r="UP7" i="3"/>
  <c r="UP9" i="3"/>
  <c r="UP11" i="3"/>
  <c r="UP10" i="3"/>
  <c r="UP13" i="3"/>
  <c r="UP12" i="3"/>
  <c r="UP14" i="3"/>
  <c r="UO3" i="3"/>
  <c r="UQ2" i="3"/>
  <c r="UQ17" i="3" l="1"/>
  <c r="UQ18" i="3"/>
  <c r="UQ20" i="3"/>
  <c r="UQ21" i="3"/>
  <c r="UQ22" i="3"/>
  <c r="UQ19" i="3"/>
  <c r="UQ23" i="3"/>
  <c r="UQ24" i="3"/>
  <c r="UQ25" i="3"/>
  <c r="UQ27" i="3"/>
  <c r="UQ26" i="3"/>
  <c r="UQ29" i="3"/>
  <c r="UQ28" i="3"/>
  <c r="UQ15" i="3"/>
  <c r="UQ16" i="3"/>
  <c r="UQ4" i="3"/>
  <c r="UQ5" i="3"/>
  <c r="UQ6" i="3"/>
  <c r="UQ7" i="3"/>
  <c r="UQ8" i="3"/>
  <c r="UQ9" i="3"/>
  <c r="UQ11" i="3"/>
  <c r="UQ10" i="3"/>
  <c r="UQ13" i="3"/>
  <c r="UQ12" i="3"/>
  <c r="UQ14" i="3"/>
  <c r="UP3" i="3"/>
  <c r="UR2" i="3"/>
  <c r="UR17" i="3" l="1"/>
  <c r="UR18" i="3"/>
  <c r="UR19" i="3"/>
  <c r="UR20" i="3"/>
  <c r="UR21" i="3"/>
  <c r="UR22" i="3"/>
  <c r="UR25" i="3"/>
  <c r="UR23" i="3"/>
  <c r="UR26" i="3"/>
  <c r="UR24" i="3"/>
  <c r="UR27" i="3"/>
  <c r="UR29" i="3"/>
  <c r="UR28" i="3"/>
  <c r="UR15" i="3"/>
  <c r="UR16" i="3"/>
  <c r="UR4" i="3"/>
  <c r="UR5" i="3"/>
  <c r="UR6" i="3"/>
  <c r="UR7" i="3"/>
  <c r="UR8" i="3"/>
  <c r="UR9" i="3"/>
  <c r="UR11" i="3"/>
  <c r="UR13" i="3"/>
  <c r="UR10" i="3"/>
  <c r="UR12" i="3"/>
  <c r="UR14" i="3"/>
  <c r="UQ3" i="3"/>
  <c r="US2" i="3"/>
  <c r="US18" i="3" l="1"/>
  <c r="US17" i="3"/>
  <c r="US19" i="3"/>
  <c r="US21" i="3"/>
  <c r="US22" i="3"/>
  <c r="US20" i="3"/>
  <c r="US25" i="3"/>
  <c r="US23" i="3"/>
  <c r="US24" i="3"/>
  <c r="US27" i="3"/>
  <c r="US28" i="3"/>
  <c r="US29" i="3"/>
  <c r="US26" i="3"/>
  <c r="US15" i="3"/>
  <c r="US16" i="3"/>
  <c r="US4" i="3"/>
  <c r="US5" i="3"/>
  <c r="US7" i="3"/>
  <c r="US6" i="3"/>
  <c r="US8" i="3"/>
  <c r="US9" i="3"/>
  <c r="US11" i="3"/>
  <c r="US13" i="3"/>
  <c r="US10" i="3"/>
  <c r="US12" i="3"/>
  <c r="US14" i="3"/>
  <c r="UR3" i="3"/>
  <c r="UT2" i="3"/>
  <c r="UT18" i="3" l="1"/>
  <c r="UT17" i="3"/>
  <c r="UT19" i="3"/>
  <c r="UT21" i="3"/>
  <c r="UT22" i="3"/>
  <c r="UT20" i="3"/>
  <c r="UT23" i="3"/>
  <c r="UT24" i="3"/>
  <c r="UT26" i="3"/>
  <c r="UT25" i="3"/>
  <c r="UT28" i="3"/>
  <c r="UT29" i="3"/>
  <c r="UT27" i="3"/>
  <c r="UT15" i="3"/>
  <c r="UT16" i="3"/>
  <c r="UT4" i="3"/>
  <c r="UT5" i="3"/>
  <c r="UT6" i="3"/>
  <c r="UT7" i="3"/>
  <c r="UT8" i="3"/>
  <c r="UT9" i="3"/>
  <c r="UT10" i="3"/>
  <c r="UT11" i="3"/>
  <c r="UT12" i="3"/>
  <c r="UT13" i="3"/>
  <c r="UT14" i="3"/>
  <c r="US3" i="3"/>
  <c r="UU2" i="3"/>
  <c r="UU18" i="3" l="1"/>
  <c r="UU17" i="3"/>
  <c r="UU19" i="3"/>
  <c r="UU21" i="3"/>
  <c r="UU20" i="3"/>
  <c r="UU23" i="3"/>
  <c r="UU22" i="3"/>
  <c r="UU24" i="3"/>
  <c r="UU25" i="3"/>
  <c r="UU26" i="3"/>
  <c r="UU28" i="3"/>
  <c r="UU29" i="3"/>
  <c r="UU27" i="3"/>
  <c r="UU15" i="3"/>
  <c r="UU16" i="3"/>
  <c r="UU4" i="3"/>
  <c r="UU5" i="3"/>
  <c r="UU6" i="3"/>
  <c r="UU7" i="3"/>
  <c r="UU8" i="3"/>
  <c r="UU10" i="3"/>
  <c r="UU9" i="3"/>
  <c r="UU11" i="3"/>
  <c r="UU12" i="3"/>
  <c r="UU13" i="3"/>
  <c r="UU14" i="3"/>
  <c r="UT3" i="3"/>
  <c r="UV2" i="3"/>
  <c r="UV17" i="3" l="1"/>
  <c r="UV18" i="3"/>
  <c r="UV20" i="3"/>
  <c r="UV19" i="3"/>
  <c r="UV21" i="3"/>
  <c r="UV23" i="3"/>
  <c r="UV22" i="3"/>
  <c r="UV24" i="3"/>
  <c r="UV25" i="3"/>
  <c r="UV26" i="3"/>
  <c r="UV28" i="3"/>
  <c r="UV27" i="3"/>
  <c r="UV29" i="3"/>
  <c r="UV15" i="3"/>
  <c r="UV16" i="3"/>
  <c r="UV4" i="3"/>
  <c r="UV5" i="3"/>
  <c r="UV6" i="3"/>
  <c r="UV7" i="3"/>
  <c r="UV8" i="3"/>
  <c r="UV10" i="3"/>
  <c r="UV9" i="3"/>
  <c r="UV12" i="3"/>
  <c r="UV11" i="3"/>
  <c r="UV13" i="3"/>
  <c r="UV14" i="3"/>
  <c r="UU3" i="3"/>
  <c r="UW2" i="3"/>
  <c r="UW17" i="3" l="1"/>
  <c r="UW18" i="3"/>
  <c r="UW19" i="3"/>
  <c r="UW20" i="3"/>
  <c r="UW21" i="3"/>
  <c r="UW23" i="3"/>
  <c r="UW22" i="3"/>
  <c r="UW25" i="3"/>
  <c r="UW24" i="3"/>
  <c r="UW26" i="3"/>
  <c r="UW27" i="3"/>
  <c r="UW28" i="3"/>
  <c r="UW29" i="3"/>
  <c r="UW15" i="3"/>
  <c r="UW16" i="3"/>
  <c r="UW4" i="3"/>
  <c r="UW5" i="3"/>
  <c r="UW6" i="3"/>
  <c r="UW7" i="3"/>
  <c r="UW8" i="3"/>
  <c r="UW10" i="3"/>
  <c r="UW9" i="3"/>
  <c r="UW12" i="3"/>
  <c r="UW11" i="3"/>
  <c r="UW14" i="3"/>
  <c r="UW13" i="3"/>
  <c r="UV3" i="3"/>
  <c r="UX2" i="3"/>
  <c r="UX18" i="3" l="1"/>
  <c r="UX17" i="3"/>
  <c r="UX19" i="3"/>
  <c r="UX21" i="3"/>
  <c r="UX20" i="3"/>
  <c r="UX23" i="3"/>
  <c r="UX22" i="3"/>
  <c r="UX24" i="3"/>
  <c r="UX25" i="3"/>
  <c r="UX26" i="3"/>
  <c r="UX27" i="3"/>
  <c r="UX28" i="3"/>
  <c r="UX29" i="3"/>
  <c r="UX15" i="3"/>
  <c r="UX16" i="3"/>
  <c r="UX4" i="3"/>
  <c r="UX5" i="3"/>
  <c r="UX6" i="3"/>
  <c r="UX7" i="3"/>
  <c r="UX9" i="3"/>
  <c r="UX8" i="3"/>
  <c r="UX10" i="3"/>
  <c r="UX12" i="3"/>
  <c r="UX11" i="3"/>
  <c r="UX14" i="3"/>
  <c r="UX13" i="3"/>
  <c r="UW3" i="3"/>
  <c r="UY2" i="3"/>
  <c r="UY17" i="3" l="1"/>
  <c r="UY19" i="3"/>
  <c r="UY18" i="3"/>
  <c r="UY20" i="3"/>
  <c r="UY21" i="3"/>
  <c r="UY23" i="3"/>
  <c r="UY22" i="3"/>
  <c r="UY24" i="3"/>
  <c r="UY25" i="3"/>
  <c r="UY26" i="3"/>
  <c r="UY27" i="3"/>
  <c r="UY28" i="3"/>
  <c r="UY29" i="3"/>
  <c r="UY15" i="3"/>
  <c r="UY16" i="3"/>
  <c r="UY4" i="3"/>
  <c r="UY5" i="3"/>
  <c r="UY6" i="3"/>
  <c r="UY7" i="3"/>
  <c r="UY9" i="3"/>
  <c r="UY10" i="3"/>
  <c r="UY12" i="3"/>
  <c r="UY8" i="3"/>
  <c r="UY11" i="3"/>
  <c r="UY14" i="3"/>
  <c r="UY13" i="3"/>
  <c r="UX3" i="3"/>
  <c r="UZ2" i="3"/>
  <c r="UZ17" i="3" l="1"/>
  <c r="UZ18" i="3"/>
  <c r="UZ21" i="3"/>
  <c r="UZ19" i="3"/>
  <c r="UZ20" i="3"/>
  <c r="UZ23" i="3"/>
  <c r="UZ22" i="3"/>
  <c r="UZ24" i="3"/>
  <c r="UZ25" i="3"/>
  <c r="UZ26" i="3"/>
  <c r="UZ27" i="3"/>
  <c r="UZ28" i="3"/>
  <c r="UZ29" i="3"/>
  <c r="UZ15" i="3"/>
  <c r="UZ16" i="3"/>
  <c r="UZ4" i="3"/>
  <c r="UZ5" i="3"/>
  <c r="UZ6" i="3"/>
  <c r="UZ7" i="3"/>
  <c r="UZ9" i="3"/>
  <c r="UZ10" i="3"/>
  <c r="UZ8" i="3"/>
  <c r="UZ12" i="3"/>
  <c r="UZ11" i="3"/>
  <c r="UZ14" i="3"/>
  <c r="UZ13" i="3"/>
  <c r="UY3" i="3"/>
  <c r="VA2" i="3"/>
  <c r="VA17" i="3" l="1"/>
  <c r="VA19" i="3"/>
  <c r="VA18" i="3"/>
  <c r="VA21" i="3"/>
  <c r="VA20" i="3"/>
  <c r="VA23" i="3"/>
  <c r="VA24" i="3"/>
  <c r="VA25" i="3"/>
  <c r="VA22" i="3"/>
  <c r="VA26" i="3"/>
  <c r="VA27" i="3"/>
  <c r="VA28" i="3"/>
  <c r="VA29" i="3"/>
  <c r="VA15" i="3"/>
  <c r="VA16" i="3"/>
  <c r="VA4" i="3"/>
  <c r="VA6" i="3"/>
  <c r="VA5" i="3"/>
  <c r="VA7" i="3"/>
  <c r="VA8" i="3"/>
  <c r="VA10" i="3"/>
  <c r="VA11" i="3"/>
  <c r="VA12" i="3"/>
  <c r="VA9" i="3"/>
  <c r="VA14" i="3"/>
  <c r="VA13" i="3"/>
  <c r="VA1" i="3"/>
  <c r="VB2" i="3"/>
  <c r="UZ3" i="3"/>
  <c r="VB17" i="3" l="1"/>
  <c r="VB18" i="3"/>
  <c r="VB19" i="3"/>
  <c r="VB21" i="3"/>
  <c r="VB20" i="3"/>
  <c r="VB22" i="3"/>
  <c r="VB23" i="3"/>
  <c r="VB24" i="3"/>
  <c r="VB25" i="3"/>
  <c r="VB26" i="3"/>
  <c r="VB27" i="3"/>
  <c r="VB28" i="3"/>
  <c r="VB29" i="3"/>
  <c r="VB15" i="3"/>
  <c r="VB16" i="3"/>
  <c r="VB4" i="3"/>
  <c r="VB6" i="3"/>
  <c r="VB5" i="3"/>
  <c r="VB7" i="3"/>
  <c r="VB8" i="3"/>
  <c r="VB10" i="3"/>
  <c r="VB11" i="3"/>
  <c r="VB9" i="3"/>
  <c r="VB12" i="3"/>
  <c r="VB14" i="3"/>
  <c r="VB13" i="3"/>
  <c r="VA3" i="3"/>
  <c r="VC2" i="3"/>
  <c r="VC17" i="3" l="1"/>
  <c r="VC19" i="3"/>
  <c r="VC18" i="3"/>
  <c r="VC20" i="3"/>
  <c r="VC21" i="3"/>
  <c r="VC23" i="3"/>
  <c r="VC22" i="3"/>
  <c r="VC24" i="3"/>
  <c r="VC25" i="3"/>
  <c r="VC26" i="3"/>
  <c r="VC27" i="3"/>
  <c r="VC28" i="3"/>
  <c r="VC29" i="3"/>
  <c r="VC15" i="3"/>
  <c r="VC16" i="3"/>
  <c r="VC4" i="3"/>
  <c r="VC5" i="3"/>
  <c r="VC6" i="3"/>
  <c r="VC7" i="3"/>
  <c r="VC9" i="3"/>
  <c r="VC8" i="3"/>
  <c r="VC11" i="3"/>
  <c r="VC10" i="3"/>
  <c r="VC12" i="3"/>
  <c r="VC14" i="3"/>
  <c r="VC13" i="3"/>
  <c r="VB3" i="3"/>
  <c r="VD2" i="3"/>
  <c r="VD17" i="3" l="1"/>
  <c r="VD19" i="3"/>
  <c r="VD18" i="3"/>
  <c r="VD20" i="3"/>
  <c r="VD23" i="3"/>
  <c r="VD22" i="3"/>
  <c r="VD21" i="3"/>
  <c r="VD24" i="3"/>
  <c r="VD25" i="3"/>
  <c r="VD28" i="3"/>
  <c r="VD27" i="3"/>
  <c r="VD29" i="3"/>
  <c r="VD26" i="3"/>
  <c r="VD15" i="3"/>
  <c r="VD16" i="3"/>
  <c r="VD4" i="3"/>
  <c r="VD5" i="3"/>
  <c r="VD8" i="3"/>
  <c r="VD6" i="3"/>
  <c r="VD7" i="3"/>
  <c r="VD9" i="3"/>
  <c r="VD11" i="3"/>
  <c r="VD10" i="3"/>
  <c r="VD12" i="3"/>
  <c r="VD13" i="3"/>
  <c r="VD14" i="3"/>
  <c r="VC3" i="3"/>
  <c r="VE2" i="3"/>
  <c r="VE19" i="3" l="1"/>
  <c r="VE17" i="3"/>
  <c r="VE20" i="3"/>
  <c r="VE18" i="3"/>
  <c r="VE22" i="3"/>
  <c r="VE23" i="3"/>
  <c r="VE21" i="3"/>
  <c r="VE24" i="3"/>
  <c r="VE25" i="3"/>
  <c r="VE29" i="3"/>
  <c r="VE27" i="3"/>
  <c r="VE28" i="3"/>
  <c r="VE26" i="3"/>
  <c r="VE15" i="3"/>
  <c r="VE16" i="3"/>
  <c r="VE5" i="3"/>
  <c r="VE4" i="3"/>
  <c r="VE8" i="3"/>
  <c r="VE6" i="3"/>
  <c r="VE7" i="3"/>
  <c r="VE9" i="3"/>
  <c r="VE11" i="3"/>
  <c r="VE10" i="3"/>
  <c r="VE12" i="3"/>
  <c r="VE13" i="3"/>
  <c r="VE14" i="3"/>
  <c r="VD3" i="3"/>
  <c r="VF2" i="3"/>
  <c r="VF18" i="3" l="1"/>
  <c r="VF17" i="3"/>
  <c r="VF20" i="3"/>
  <c r="VF19" i="3"/>
  <c r="VF21" i="3"/>
  <c r="VF22" i="3"/>
  <c r="VF23" i="3"/>
  <c r="VF24" i="3"/>
  <c r="VF25" i="3"/>
  <c r="VF26" i="3"/>
  <c r="VF27" i="3"/>
  <c r="VF29" i="3"/>
  <c r="VF28" i="3"/>
  <c r="VF15" i="3"/>
  <c r="VF16" i="3"/>
  <c r="VF5" i="3"/>
  <c r="VF4" i="3"/>
  <c r="VF6" i="3"/>
  <c r="VF7" i="3"/>
  <c r="VF8" i="3"/>
  <c r="VF9" i="3"/>
  <c r="VF11" i="3"/>
  <c r="VF10" i="3"/>
  <c r="VF13" i="3"/>
  <c r="VF12" i="3"/>
  <c r="VF14" i="3"/>
  <c r="VG2" i="3"/>
  <c r="VE3" i="3"/>
  <c r="VG17" i="3" l="1"/>
  <c r="VG18" i="3"/>
  <c r="VG20" i="3"/>
  <c r="VG19" i="3"/>
  <c r="VG22" i="3"/>
  <c r="VG21" i="3"/>
  <c r="VG23" i="3"/>
  <c r="VG24" i="3"/>
  <c r="VG25" i="3"/>
  <c r="VG26" i="3"/>
  <c r="VG27" i="3"/>
  <c r="VG29" i="3"/>
  <c r="VG28" i="3"/>
  <c r="VG15" i="3"/>
  <c r="VG16" i="3"/>
  <c r="VG4" i="3"/>
  <c r="VG5" i="3"/>
  <c r="VG7" i="3"/>
  <c r="VG8" i="3"/>
  <c r="VG6" i="3"/>
  <c r="VG9" i="3"/>
  <c r="VG11" i="3"/>
  <c r="VG10" i="3"/>
  <c r="VG13" i="3"/>
  <c r="VG12" i="3"/>
  <c r="VG14" i="3"/>
  <c r="VF3" i="3"/>
  <c r="VH2" i="3"/>
  <c r="VH17" i="3" l="1"/>
  <c r="VH18" i="3"/>
  <c r="VH20" i="3"/>
  <c r="VH19" i="3"/>
  <c r="VH21" i="3"/>
  <c r="VH22" i="3"/>
  <c r="VH25" i="3"/>
  <c r="VH23" i="3"/>
  <c r="VH24" i="3"/>
  <c r="VH26" i="3"/>
  <c r="VH27" i="3"/>
  <c r="VH29" i="3"/>
  <c r="VH28" i="3"/>
  <c r="VH15" i="3"/>
  <c r="VH16" i="3"/>
  <c r="VH4" i="3"/>
  <c r="VH5" i="3"/>
  <c r="VH7" i="3"/>
  <c r="VH6" i="3"/>
  <c r="VH8" i="3"/>
  <c r="VH9" i="3"/>
  <c r="VH11" i="3"/>
  <c r="VH10" i="3"/>
  <c r="VH13" i="3"/>
  <c r="VH12" i="3"/>
  <c r="VH14" i="3"/>
  <c r="VG3" i="3"/>
  <c r="VI2" i="3"/>
  <c r="VI18" i="3" l="1"/>
  <c r="VI17" i="3"/>
  <c r="VI20" i="3"/>
  <c r="VI19" i="3"/>
  <c r="VI21" i="3"/>
  <c r="VI22" i="3"/>
  <c r="VI25" i="3"/>
  <c r="VI23" i="3"/>
  <c r="VI24" i="3"/>
  <c r="VI26" i="3"/>
  <c r="VI27" i="3"/>
  <c r="VI29" i="3"/>
  <c r="VI28" i="3"/>
  <c r="VI15" i="3"/>
  <c r="VI16" i="3"/>
  <c r="VI4" i="3"/>
  <c r="VI5" i="3"/>
  <c r="VI6" i="3"/>
  <c r="VI7" i="3"/>
  <c r="VI8" i="3"/>
  <c r="VI9" i="3"/>
  <c r="VI11" i="3"/>
  <c r="VI10" i="3"/>
  <c r="VI13" i="3"/>
  <c r="VI12" i="3"/>
  <c r="VI14" i="3"/>
  <c r="VH3" i="3"/>
  <c r="VJ2" i="3"/>
  <c r="VJ18" i="3" l="1"/>
  <c r="VJ17" i="3"/>
  <c r="VJ20" i="3"/>
  <c r="VJ21" i="3"/>
  <c r="VJ22" i="3"/>
  <c r="VJ19" i="3"/>
  <c r="VJ23" i="3"/>
  <c r="VJ26" i="3"/>
  <c r="VJ24" i="3"/>
  <c r="VJ25" i="3"/>
  <c r="VJ28" i="3"/>
  <c r="VJ27" i="3"/>
  <c r="VJ29" i="3"/>
  <c r="VJ15" i="3"/>
  <c r="VJ16" i="3"/>
  <c r="VJ4" i="3"/>
  <c r="VJ5" i="3"/>
  <c r="VJ6" i="3"/>
  <c r="VJ7" i="3"/>
  <c r="VJ8" i="3"/>
  <c r="VJ9" i="3"/>
  <c r="VJ11" i="3"/>
  <c r="VJ10" i="3"/>
  <c r="VJ13" i="3"/>
  <c r="VJ12" i="3"/>
  <c r="VJ14" i="3"/>
  <c r="VI3" i="3"/>
  <c r="VK2" i="3"/>
  <c r="VK17" i="3" l="1"/>
  <c r="VK18" i="3"/>
  <c r="VK19" i="3"/>
  <c r="VK20" i="3"/>
  <c r="VK21" i="3"/>
  <c r="VK22" i="3"/>
  <c r="VK23" i="3"/>
  <c r="VK24" i="3"/>
  <c r="VK25" i="3"/>
  <c r="VK26" i="3"/>
  <c r="VK28" i="3"/>
  <c r="VK27" i="3"/>
  <c r="VK29" i="3"/>
  <c r="VK15" i="3"/>
  <c r="VK16" i="3"/>
  <c r="VK4" i="3"/>
  <c r="VK5" i="3"/>
  <c r="VK6" i="3"/>
  <c r="VK7" i="3"/>
  <c r="VK8" i="3"/>
  <c r="VK9" i="3"/>
  <c r="VK11" i="3"/>
  <c r="VK10" i="3"/>
  <c r="VK12" i="3"/>
  <c r="VK13" i="3"/>
  <c r="VK14" i="3"/>
  <c r="VJ3" i="3"/>
  <c r="VL2" i="3"/>
  <c r="VL17" i="3" l="1"/>
  <c r="VL18" i="3"/>
  <c r="VL20" i="3"/>
  <c r="VL21" i="3"/>
  <c r="VL22" i="3"/>
  <c r="VL23" i="3"/>
  <c r="VL19" i="3"/>
  <c r="VL24" i="3"/>
  <c r="VL26" i="3"/>
  <c r="VL28" i="3"/>
  <c r="VL25" i="3"/>
  <c r="VL27" i="3"/>
  <c r="VL29" i="3"/>
  <c r="VL15" i="3"/>
  <c r="VL16" i="3"/>
  <c r="VL4" i="3"/>
  <c r="VL5" i="3"/>
  <c r="VL6" i="3"/>
  <c r="VL7" i="3"/>
  <c r="VL8" i="3"/>
  <c r="VL9" i="3"/>
  <c r="VL10" i="3"/>
  <c r="VL13" i="3"/>
  <c r="VL11" i="3"/>
  <c r="VL14" i="3"/>
  <c r="VL12" i="3"/>
  <c r="VK3" i="3"/>
  <c r="VM2" i="3"/>
  <c r="VM17" i="3" l="1"/>
  <c r="VM18" i="3"/>
  <c r="VM19" i="3"/>
  <c r="VM20" i="3"/>
  <c r="VM21" i="3"/>
  <c r="VM22" i="3"/>
  <c r="VM23" i="3"/>
  <c r="VM25" i="3"/>
  <c r="VM26" i="3"/>
  <c r="VM24" i="3"/>
  <c r="VM27" i="3"/>
  <c r="VM28" i="3"/>
  <c r="VM29" i="3"/>
  <c r="VM15" i="3"/>
  <c r="VM16" i="3"/>
  <c r="VM4" i="3"/>
  <c r="VM5" i="3"/>
  <c r="VM6" i="3"/>
  <c r="VM7" i="3"/>
  <c r="VM8" i="3"/>
  <c r="VM10" i="3"/>
  <c r="VM9" i="3"/>
  <c r="VM11" i="3"/>
  <c r="VM14" i="3"/>
  <c r="VM13" i="3"/>
  <c r="VM12" i="3"/>
  <c r="VL3" i="3"/>
  <c r="VM1" i="3"/>
  <c r="VN2" i="3"/>
  <c r="VN18" i="3" l="1"/>
  <c r="VN17" i="3"/>
  <c r="VN19" i="3"/>
  <c r="VN20" i="3"/>
  <c r="VN21" i="3"/>
  <c r="VN22" i="3"/>
  <c r="VN23" i="3"/>
  <c r="VN24" i="3"/>
  <c r="VN26" i="3"/>
  <c r="VN27" i="3"/>
  <c r="VN28" i="3"/>
  <c r="VN29" i="3"/>
  <c r="VN25" i="3"/>
  <c r="VN15" i="3"/>
  <c r="VN16" i="3"/>
  <c r="VN4" i="3"/>
  <c r="VN6" i="3"/>
  <c r="VN5" i="3"/>
  <c r="VN7" i="3"/>
  <c r="VN9" i="3"/>
  <c r="VN8" i="3"/>
  <c r="VN10" i="3"/>
  <c r="VN12" i="3"/>
  <c r="VN11" i="3"/>
  <c r="VN14" i="3"/>
  <c r="VN13" i="3"/>
  <c r="VM3" i="3"/>
  <c r="VO2" i="3"/>
  <c r="VO17" i="3" l="1"/>
  <c r="VO18" i="3"/>
  <c r="VO19" i="3"/>
  <c r="VO20" i="3"/>
  <c r="VO21" i="3"/>
  <c r="VO22" i="3"/>
  <c r="VO23" i="3"/>
  <c r="VO24" i="3"/>
  <c r="VO25" i="3"/>
  <c r="VO26" i="3"/>
  <c r="VO27" i="3"/>
  <c r="VO28" i="3"/>
  <c r="VO29" i="3"/>
  <c r="VO15" i="3"/>
  <c r="VO16" i="3"/>
  <c r="VO4" i="3"/>
  <c r="VO6" i="3"/>
  <c r="VO5" i="3"/>
  <c r="VO7" i="3"/>
  <c r="VO9" i="3"/>
  <c r="VO8" i="3"/>
  <c r="VO10" i="3"/>
  <c r="VO12" i="3"/>
  <c r="VO14" i="3"/>
  <c r="VO13" i="3"/>
  <c r="VO11" i="3"/>
  <c r="VN3" i="3"/>
  <c r="VP2" i="3"/>
  <c r="VP17" i="3" l="1"/>
  <c r="VP18" i="3"/>
  <c r="VP19" i="3"/>
  <c r="VP21" i="3"/>
  <c r="VP20" i="3"/>
  <c r="VP22" i="3"/>
  <c r="VP23" i="3"/>
  <c r="VP24" i="3"/>
  <c r="VP26" i="3"/>
  <c r="VP27" i="3"/>
  <c r="VP28" i="3"/>
  <c r="VP25" i="3"/>
  <c r="VP29" i="3"/>
  <c r="VP15" i="3"/>
  <c r="VP16" i="3"/>
  <c r="VP4" i="3"/>
  <c r="VP6" i="3"/>
  <c r="VP5" i="3"/>
  <c r="VP7" i="3"/>
  <c r="VP9" i="3"/>
  <c r="VP8" i="3"/>
  <c r="VP10" i="3"/>
  <c r="VP12" i="3"/>
  <c r="VP14" i="3"/>
  <c r="VP13" i="3"/>
  <c r="VP11" i="3"/>
  <c r="VQ2" i="3"/>
  <c r="VO3" i="3"/>
  <c r="VQ17" i="3" l="1"/>
  <c r="VQ19" i="3"/>
  <c r="VQ18" i="3"/>
  <c r="VQ20" i="3"/>
  <c r="VQ21" i="3"/>
  <c r="VQ22" i="3"/>
  <c r="VQ23" i="3"/>
  <c r="VQ24" i="3"/>
  <c r="VQ25" i="3"/>
  <c r="VQ26" i="3"/>
  <c r="VQ27" i="3"/>
  <c r="VQ29" i="3"/>
  <c r="VQ28" i="3"/>
  <c r="VQ15" i="3"/>
  <c r="VQ16" i="3"/>
  <c r="VQ6" i="3"/>
  <c r="VQ4" i="3"/>
  <c r="VQ7" i="3"/>
  <c r="VQ5" i="3"/>
  <c r="VQ8" i="3"/>
  <c r="VQ10" i="3"/>
  <c r="VQ11" i="3"/>
  <c r="VQ12" i="3"/>
  <c r="VQ9" i="3"/>
  <c r="VQ14" i="3"/>
  <c r="VQ13" i="3"/>
  <c r="VP3" i="3"/>
  <c r="VR2" i="3"/>
  <c r="VR17" i="3" l="1"/>
  <c r="VR18" i="3"/>
  <c r="VR19" i="3"/>
  <c r="VR20" i="3"/>
  <c r="VR21" i="3"/>
  <c r="VR22" i="3"/>
  <c r="VR24" i="3"/>
  <c r="VR23" i="3"/>
  <c r="VR25" i="3"/>
  <c r="VR26" i="3"/>
  <c r="VR27" i="3"/>
  <c r="VR28" i="3"/>
  <c r="VR29" i="3"/>
  <c r="VR15" i="3"/>
  <c r="VR16" i="3"/>
  <c r="VR4" i="3"/>
  <c r="VR6" i="3"/>
  <c r="VR5" i="3"/>
  <c r="VR7" i="3"/>
  <c r="VR8" i="3"/>
  <c r="VR10" i="3"/>
  <c r="VR11" i="3"/>
  <c r="VR9" i="3"/>
  <c r="VR12" i="3"/>
  <c r="VR14" i="3"/>
  <c r="VR13" i="3"/>
  <c r="VQ3" i="3"/>
  <c r="VS2" i="3"/>
  <c r="VS17" i="3" l="1"/>
  <c r="VS19" i="3"/>
  <c r="VS20" i="3"/>
  <c r="VS18" i="3"/>
  <c r="VS21" i="3"/>
  <c r="VS22" i="3"/>
  <c r="VS23" i="3"/>
  <c r="VS24" i="3"/>
  <c r="VS26" i="3"/>
  <c r="VS25" i="3"/>
  <c r="VS27" i="3"/>
  <c r="VS29" i="3"/>
  <c r="VS28" i="3"/>
  <c r="VS15" i="3"/>
  <c r="VS16" i="3"/>
  <c r="VS4" i="3"/>
  <c r="VS6" i="3"/>
  <c r="VS7" i="3"/>
  <c r="VS5" i="3"/>
  <c r="VS8" i="3"/>
  <c r="VS9" i="3"/>
  <c r="VS11" i="3"/>
  <c r="VS10" i="3"/>
  <c r="VS12" i="3"/>
  <c r="VS14" i="3"/>
  <c r="VS13" i="3"/>
  <c r="VR3" i="3"/>
  <c r="VT2" i="3"/>
  <c r="VT17" i="3" l="1"/>
  <c r="VT19" i="3"/>
  <c r="VT20" i="3"/>
  <c r="VT18" i="3"/>
  <c r="VT21" i="3"/>
  <c r="VT22" i="3"/>
  <c r="VT23" i="3"/>
  <c r="VT24" i="3"/>
  <c r="VT25" i="3"/>
  <c r="VT26" i="3"/>
  <c r="VT28" i="3"/>
  <c r="VT29" i="3"/>
  <c r="VT27" i="3"/>
  <c r="VT15" i="3"/>
  <c r="VT16" i="3"/>
  <c r="VT4" i="3"/>
  <c r="VT5" i="3"/>
  <c r="VT8" i="3"/>
  <c r="VT6" i="3"/>
  <c r="VT7" i="3"/>
  <c r="VT11" i="3"/>
  <c r="VT9" i="3"/>
  <c r="VT12" i="3"/>
  <c r="VT10" i="3"/>
  <c r="VT14" i="3"/>
  <c r="VT13" i="3"/>
  <c r="VU2" i="3"/>
  <c r="VS3" i="3"/>
  <c r="VU17" i="3" l="1"/>
  <c r="VU18" i="3"/>
  <c r="VU19" i="3"/>
  <c r="VU20" i="3"/>
  <c r="VU22" i="3"/>
  <c r="VU21" i="3"/>
  <c r="VU24" i="3"/>
  <c r="VU23" i="3"/>
  <c r="VU25" i="3"/>
  <c r="VU26" i="3"/>
  <c r="VU29" i="3"/>
  <c r="VU28" i="3"/>
  <c r="VU27" i="3"/>
  <c r="VU15" i="3"/>
  <c r="VU16" i="3"/>
  <c r="VU4" i="3"/>
  <c r="VU5" i="3"/>
  <c r="VU8" i="3"/>
  <c r="VU6" i="3"/>
  <c r="VU7" i="3"/>
  <c r="VU11" i="3"/>
  <c r="VU9" i="3"/>
  <c r="VU12" i="3"/>
  <c r="VU10" i="3"/>
  <c r="VU14" i="3"/>
  <c r="VU13" i="3"/>
  <c r="VT3" i="3"/>
  <c r="VV2" i="3"/>
  <c r="VV17" i="3" l="1"/>
  <c r="VV18" i="3"/>
  <c r="VV19" i="3"/>
  <c r="VV20" i="3"/>
  <c r="VV22" i="3"/>
  <c r="VV21" i="3"/>
  <c r="VV23" i="3"/>
  <c r="VV25" i="3"/>
  <c r="VV24" i="3"/>
  <c r="VV26" i="3"/>
  <c r="VV29" i="3"/>
  <c r="VV27" i="3"/>
  <c r="VV28" i="3"/>
  <c r="VV15" i="3"/>
  <c r="VV16" i="3"/>
  <c r="VV4" i="3"/>
  <c r="VV5" i="3"/>
  <c r="VV6" i="3"/>
  <c r="VV7" i="3"/>
  <c r="VV9" i="3"/>
  <c r="VV8" i="3"/>
  <c r="VV10" i="3"/>
  <c r="VV11" i="3"/>
  <c r="VV13" i="3"/>
  <c r="VV12" i="3"/>
  <c r="VV14" i="3"/>
  <c r="VU3" i="3"/>
  <c r="VW2" i="3"/>
  <c r="VW17" i="3" l="1"/>
  <c r="VW18" i="3"/>
  <c r="VW19" i="3"/>
  <c r="VW20" i="3"/>
  <c r="VW22" i="3"/>
  <c r="VW21" i="3"/>
  <c r="VW24" i="3"/>
  <c r="VW25" i="3"/>
  <c r="VW23" i="3"/>
  <c r="VW26" i="3"/>
  <c r="VW27" i="3"/>
  <c r="VW29" i="3"/>
  <c r="VW28" i="3"/>
  <c r="VW15" i="3"/>
  <c r="VW16" i="3"/>
  <c r="VW4" i="3"/>
  <c r="VW7" i="3"/>
  <c r="VW5" i="3"/>
  <c r="VW6" i="3"/>
  <c r="VW9" i="3"/>
  <c r="VW8" i="3"/>
  <c r="VW10" i="3"/>
  <c r="VW11" i="3"/>
  <c r="VW13" i="3"/>
  <c r="VW12" i="3"/>
  <c r="VW14" i="3"/>
  <c r="VV3" i="3"/>
  <c r="VX2" i="3"/>
  <c r="VX17" i="3" l="1"/>
  <c r="VX18" i="3"/>
  <c r="VX19" i="3"/>
  <c r="VX20" i="3"/>
  <c r="VX22" i="3"/>
  <c r="VX21" i="3"/>
  <c r="VX25" i="3"/>
  <c r="VX23" i="3"/>
  <c r="VX24" i="3"/>
  <c r="VX26" i="3"/>
  <c r="VX27" i="3"/>
  <c r="VX28" i="3"/>
  <c r="VX29" i="3"/>
  <c r="VX15" i="3"/>
  <c r="VX16" i="3"/>
  <c r="VX4" i="3"/>
  <c r="VX5" i="3"/>
  <c r="VX7" i="3"/>
  <c r="VX6" i="3"/>
  <c r="VX9" i="3"/>
  <c r="VX8" i="3"/>
  <c r="VX10" i="3"/>
  <c r="VX11" i="3"/>
  <c r="VX13" i="3"/>
  <c r="VX12" i="3"/>
  <c r="VX14" i="3"/>
  <c r="VW3" i="3"/>
  <c r="VY2" i="3"/>
  <c r="VY18" i="3" l="1"/>
  <c r="VY17" i="3"/>
  <c r="VY19" i="3"/>
  <c r="VY20" i="3"/>
  <c r="VY22" i="3"/>
  <c r="VY21" i="3"/>
  <c r="VY25" i="3"/>
  <c r="VY24" i="3"/>
  <c r="VY26" i="3"/>
  <c r="VY27" i="3"/>
  <c r="VY23" i="3"/>
  <c r="VY29" i="3"/>
  <c r="VY28" i="3"/>
  <c r="VY15" i="3"/>
  <c r="VY16" i="3"/>
  <c r="VY4" i="3"/>
  <c r="VY5" i="3"/>
  <c r="VY6" i="3"/>
  <c r="VY8" i="3"/>
  <c r="VY7" i="3"/>
  <c r="VY9" i="3"/>
  <c r="VY10" i="3"/>
  <c r="VY11" i="3"/>
  <c r="VY13" i="3"/>
  <c r="VY12" i="3"/>
  <c r="VY14" i="3"/>
  <c r="VX3" i="3"/>
  <c r="VZ2" i="3"/>
  <c r="VY1" i="3"/>
  <c r="VZ18" i="3" l="1"/>
  <c r="VZ17" i="3"/>
  <c r="VZ19" i="3"/>
  <c r="VZ21" i="3"/>
  <c r="VZ20" i="3"/>
  <c r="VZ22" i="3"/>
  <c r="VZ23" i="3"/>
  <c r="VZ26" i="3"/>
  <c r="VZ25" i="3"/>
  <c r="VZ28" i="3"/>
  <c r="VZ24" i="3"/>
  <c r="VZ29" i="3"/>
  <c r="VZ27" i="3"/>
  <c r="VZ15" i="3"/>
  <c r="VZ16" i="3"/>
  <c r="VZ4" i="3"/>
  <c r="VZ5" i="3"/>
  <c r="VZ6" i="3"/>
  <c r="VZ7" i="3"/>
  <c r="VZ8" i="3"/>
  <c r="VZ9" i="3"/>
  <c r="VZ10" i="3"/>
  <c r="VZ11" i="3"/>
  <c r="VZ13" i="3"/>
  <c r="VZ12" i="3"/>
  <c r="VZ14" i="3"/>
  <c r="WA2" i="3"/>
  <c r="VY3" i="3"/>
  <c r="WA18" i="3" l="1"/>
  <c r="WA17" i="3"/>
  <c r="WA19" i="3"/>
  <c r="WA21" i="3"/>
  <c r="WA20" i="3"/>
  <c r="WA23" i="3"/>
  <c r="WA24" i="3"/>
  <c r="WA25" i="3"/>
  <c r="WA22" i="3"/>
  <c r="WA26" i="3"/>
  <c r="WA28" i="3"/>
  <c r="WA29" i="3"/>
  <c r="WA27" i="3"/>
  <c r="WA15" i="3"/>
  <c r="WA16" i="3"/>
  <c r="WA4" i="3"/>
  <c r="WA5" i="3"/>
  <c r="WA6" i="3"/>
  <c r="WA8" i="3"/>
  <c r="WA7" i="3"/>
  <c r="WA9" i="3"/>
  <c r="WA10" i="3"/>
  <c r="WA11" i="3"/>
  <c r="WA12" i="3"/>
  <c r="WA13" i="3"/>
  <c r="WA14" i="3"/>
  <c r="VZ3" i="3"/>
  <c r="WB2" i="3"/>
  <c r="WB17" i="3" l="1"/>
  <c r="WB18" i="3"/>
  <c r="WB19" i="3"/>
  <c r="WB21" i="3"/>
  <c r="WB20" i="3"/>
  <c r="WB23" i="3"/>
  <c r="WB24" i="3"/>
  <c r="WB22" i="3"/>
  <c r="WB26" i="3"/>
  <c r="WB25" i="3"/>
  <c r="WB28" i="3"/>
  <c r="WB29" i="3"/>
  <c r="WB27" i="3"/>
  <c r="WB15" i="3"/>
  <c r="WB16" i="3"/>
  <c r="WB4" i="3"/>
  <c r="WB5" i="3"/>
  <c r="WB6" i="3"/>
  <c r="WB8" i="3"/>
  <c r="WB7" i="3"/>
  <c r="WB9" i="3"/>
  <c r="WB10" i="3"/>
  <c r="WB11" i="3"/>
  <c r="WB13" i="3"/>
  <c r="WB12" i="3"/>
  <c r="WB14" i="3"/>
  <c r="WA3" i="3"/>
  <c r="WC2" i="3"/>
  <c r="WC17" i="3" l="1"/>
  <c r="WC19" i="3"/>
  <c r="WC18" i="3"/>
  <c r="WC21" i="3"/>
  <c r="WC20" i="3"/>
  <c r="WC23" i="3"/>
  <c r="WC22" i="3"/>
  <c r="WC25" i="3"/>
  <c r="WC26" i="3"/>
  <c r="WC27" i="3"/>
  <c r="WC28" i="3"/>
  <c r="WC24" i="3"/>
  <c r="WC29" i="3"/>
  <c r="WC15" i="3"/>
  <c r="WC16" i="3"/>
  <c r="WC4" i="3"/>
  <c r="WC5" i="3"/>
  <c r="WC6" i="3"/>
  <c r="WC8" i="3"/>
  <c r="WC7" i="3"/>
  <c r="WC10" i="3"/>
  <c r="WC9" i="3"/>
  <c r="WC11" i="3"/>
  <c r="WC12" i="3"/>
  <c r="WC14" i="3"/>
  <c r="WC13" i="3"/>
  <c r="WB3" i="3"/>
  <c r="WD2" i="3"/>
  <c r="WD18" i="3" l="1"/>
  <c r="WD17" i="3"/>
  <c r="WD19" i="3"/>
  <c r="WD21" i="3"/>
  <c r="WD20" i="3"/>
  <c r="WD23" i="3"/>
  <c r="WD24" i="3"/>
  <c r="WD22" i="3"/>
  <c r="WD25" i="3"/>
  <c r="WD26" i="3"/>
  <c r="WD27" i="3"/>
  <c r="WD28" i="3"/>
  <c r="WD29" i="3"/>
  <c r="WD15" i="3"/>
  <c r="WD16" i="3"/>
  <c r="WD4" i="3"/>
  <c r="WD5" i="3"/>
  <c r="WD6" i="3"/>
  <c r="WD9" i="3"/>
  <c r="WD8" i="3"/>
  <c r="WD7" i="3"/>
  <c r="WD10" i="3"/>
  <c r="WD12" i="3"/>
  <c r="WD11" i="3"/>
  <c r="WD14" i="3"/>
  <c r="WD13" i="3"/>
  <c r="WC3" i="3"/>
  <c r="WE2" i="3"/>
  <c r="WE17" i="3" l="1"/>
  <c r="WE19" i="3"/>
  <c r="WE21" i="3"/>
  <c r="WE18" i="3"/>
  <c r="WE20" i="3"/>
  <c r="WE22" i="3"/>
  <c r="WE23" i="3"/>
  <c r="WE24" i="3"/>
  <c r="WE25" i="3"/>
  <c r="WE26" i="3"/>
  <c r="WE27" i="3"/>
  <c r="WE28" i="3"/>
  <c r="WE29" i="3"/>
  <c r="WE15" i="3"/>
  <c r="WE16" i="3"/>
  <c r="WE4" i="3"/>
  <c r="WE5" i="3"/>
  <c r="WE6" i="3"/>
  <c r="WE9" i="3"/>
  <c r="WE8" i="3"/>
  <c r="WE7" i="3"/>
  <c r="WE10" i="3"/>
  <c r="WE12" i="3"/>
  <c r="WE11" i="3"/>
  <c r="WE14" i="3"/>
  <c r="WE13" i="3"/>
  <c r="WF2" i="3"/>
  <c r="WD3" i="3"/>
  <c r="WF17" i="3" l="1"/>
  <c r="WF18" i="3"/>
  <c r="WF19" i="3"/>
  <c r="WF21" i="3"/>
  <c r="WF20" i="3"/>
  <c r="WF22" i="3"/>
  <c r="WF23" i="3"/>
  <c r="WF24" i="3"/>
  <c r="WF25" i="3"/>
  <c r="WF26" i="3"/>
  <c r="WF27" i="3"/>
  <c r="WF28" i="3"/>
  <c r="WF29" i="3"/>
  <c r="WF15" i="3"/>
  <c r="WF16" i="3"/>
  <c r="WF4" i="3"/>
  <c r="WF5" i="3"/>
  <c r="WF6" i="3"/>
  <c r="WF7" i="3"/>
  <c r="WF9" i="3"/>
  <c r="WF8" i="3"/>
  <c r="WF10" i="3"/>
  <c r="WF12" i="3"/>
  <c r="WF11" i="3"/>
  <c r="WF13" i="3"/>
  <c r="WF14" i="3"/>
  <c r="WE3" i="3"/>
  <c r="WG2" i="3"/>
  <c r="WG17" i="3" l="1"/>
  <c r="WG18" i="3"/>
  <c r="WG19" i="3"/>
  <c r="WG21" i="3"/>
  <c r="WG20" i="3"/>
  <c r="WG22" i="3"/>
  <c r="WG23" i="3"/>
  <c r="WG24" i="3"/>
  <c r="WG25" i="3"/>
  <c r="WG26" i="3"/>
  <c r="WG27" i="3"/>
  <c r="WG28" i="3"/>
  <c r="WG29" i="3"/>
  <c r="WG15" i="3"/>
  <c r="WG16" i="3"/>
  <c r="WG4" i="3"/>
  <c r="WG5" i="3"/>
  <c r="WG6" i="3"/>
  <c r="WG7" i="3"/>
  <c r="WG8" i="3"/>
  <c r="WG9" i="3"/>
  <c r="WG11" i="3"/>
  <c r="WG12" i="3"/>
  <c r="WG10" i="3"/>
  <c r="WG13" i="3"/>
  <c r="WG14" i="3"/>
  <c r="WF3" i="3"/>
  <c r="WH2" i="3"/>
  <c r="WH17" i="3" l="1"/>
  <c r="WH18" i="3"/>
  <c r="WH19" i="3"/>
  <c r="WH20" i="3"/>
  <c r="WH21" i="3"/>
  <c r="WH22" i="3"/>
  <c r="WH23" i="3"/>
  <c r="WH24" i="3"/>
  <c r="WH25" i="3"/>
  <c r="WH26" i="3"/>
  <c r="WH27" i="3"/>
  <c r="WH28" i="3"/>
  <c r="WH29" i="3"/>
  <c r="WH15" i="3"/>
  <c r="WH16" i="3"/>
  <c r="WH4" i="3"/>
  <c r="WH5" i="3"/>
  <c r="WH6" i="3"/>
  <c r="WH7" i="3"/>
  <c r="WH8" i="3"/>
  <c r="WH10" i="3"/>
  <c r="WH9" i="3"/>
  <c r="WH11" i="3"/>
  <c r="WH13" i="3"/>
  <c r="WH14" i="3"/>
  <c r="WH12" i="3"/>
  <c r="WG3" i="3"/>
  <c r="WI2" i="3"/>
  <c r="WI17" i="3" l="1"/>
  <c r="WI18" i="3"/>
  <c r="WI20" i="3"/>
  <c r="WI19" i="3"/>
  <c r="WI21" i="3"/>
  <c r="WI22" i="3"/>
  <c r="WI23" i="3"/>
  <c r="WI25" i="3"/>
  <c r="WI26" i="3"/>
  <c r="WI24" i="3"/>
  <c r="WI27" i="3"/>
  <c r="WI28" i="3"/>
  <c r="WI29" i="3"/>
  <c r="WI15" i="3"/>
  <c r="WI16" i="3"/>
  <c r="WI4" i="3"/>
  <c r="WI5" i="3"/>
  <c r="WI6" i="3"/>
  <c r="WI7" i="3"/>
  <c r="WI8" i="3"/>
  <c r="WI9" i="3"/>
  <c r="WI11" i="3"/>
  <c r="WI10" i="3"/>
  <c r="WI12" i="3"/>
  <c r="WI13" i="3"/>
  <c r="WI14" i="3"/>
  <c r="WJ2" i="3"/>
  <c r="WH3" i="3"/>
  <c r="WJ17" i="3" l="1"/>
  <c r="WJ18" i="3"/>
  <c r="WJ19" i="3"/>
  <c r="WJ20" i="3"/>
  <c r="WJ21" i="3"/>
  <c r="WJ22" i="3"/>
  <c r="WJ23" i="3"/>
  <c r="WJ24" i="3"/>
  <c r="WJ25" i="3"/>
  <c r="WJ26" i="3"/>
  <c r="WJ28" i="3"/>
  <c r="WJ29" i="3"/>
  <c r="WJ27" i="3"/>
  <c r="WJ15" i="3"/>
  <c r="WJ16" i="3"/>
  <c r="WJ4" i="3"/>
  <c r="WJ5" i="3"/>
  <c r="WJ8" i="3"/>
  <c r="WJ7" i="3"/>
  <c r="WJ6" i="3"/>
  <c r="WJ11" i="3"/>
  <c r="WJ10" i="3"/>
  <c r="WJ9" i="3"/>
  <c r="WJ12" i="3"/>
  <c r="WJ13" i="3"/>
  <c r="WJ14" i="3"/>
  <c r="WI3" i="3"/>
  <c r="WK2" i="3"/>
  <c r="WK17" i="3" l="1"/>
  <c r="WK18" i="3"/>
  <c r="WK19" i="3"/>
  <c r="WK20" i="3"/>
  <c r="WK22" i="3"/>
  <c r="WK21" i="3"/>
  <c r="WK24" i="3"/>
  <c r="WK25" i="3"/>
  <c r="WK23" i="3"/>
  <c r="WK29" i="3"/>
  <c r="WK28" i="3"/>
  <c r="WK26" i="3"/>
  <c r="WK27" i="3"/>
  <c r="WK15" i="3"/>
  <c r="WK16" i="3"/>
  <c r="WK4" i="3"/>
  <c r="WK5" i="3"/>
  <c r="WK8" i="3"/>
  <c r="WK7" i="3"/>
  <c r="WK6" i="3"/>
  <c r="WK11" i="3"/>
  <c r="WK10" i="3"/>
  <c r="WK9" i="3"/>
  <c r="WK12" i="3"/>
  <c r="WK13" i="3"/>
  <c r="WK14" i="3"/>
  <c r="WJ3" i="3"/>
  <c r="WL2" i="3"/>
  <c r="WK1" i="3"/>
  <c r="WL17" i="3" l="1"/>
  <c r="WL18" i="3"/>
  <c r="WL20" i="3"/>
  <c r="WL19" i="3"/>
  <c r="WL21" i="3"/>
  <c r="WL22" i="3"/>
  <c r="WL23" i="3"/>
  <c r="WL25" i="3"/>
  <c r="WL24" i="3"/>
  <c r="WL26" i="3"/>
  <c r="WL29" i="3"/>
  <c r="WL28" i="3"/>
  <c r="WL27" i="3"/>
  <c r="WL15" i="3"/>
  <c r="WL16" i="3"/>
  <c r="WL4" i="3"/>
  <c r="WL5" i="3"/>
  <c r="WL7" i="3"/>
  <c r="WL6" i="3"/>
  <c r="WL8" i="3"/>
  <c r="WL9" i="3"/>
  <c r="WL11" i="3"/>
  <c r="WL10" i="3"/>
  <c r="WL12" i="3"/>
  <c r="WL13" i="3"/>
  <c r="WL14" i="3"/>
  <c r="WM2" i="3"/>
  <c r="WK3" i="3"/>
  <c r="WM17" i="3" l="1"/>
  <c r="WM18" i="3"/>
  <c r="WM20" i="3"/>
  <c r="WM19" i="3"/>
  <c r="WM22" i="3"/>
  <c r="WM21" i="3"/>
  <c r="WM23" i="3"/>
  <c r="WM24" i="3"/>
  <c r="WM25" i="3"/>
  <c r="WM27" i="3"/>
  <c r="WM26" i="3"/>
  <c r="WM29" i="3"/>
  <c r="WM28" i="3"/>
  <c r="WM15" i="3"/>
  <c r="WM16" i="3"/>
  <c r="WM4" i="3"/>
  <c r="WM7" i="3"/>
  <c r="WM5" i="3"/>
  <c r="WM6" i="3"/>
  <c r="WM8" i="3"/>
  <c r="WM11" i="3"/>
  <c r="WM10" i="3"/>
  <c r="WM12" i="3"/>
  <c r="WM13" i="3"/>
  <c r="WM9" i="3"/>
  <c r="WM14" i="3"/>
  <c r="WL3" i="3"/>
  <c r="WN2" i="3"/>
  <c r="WN17" i="3" l="1"/>
  <c r="WN18" i="3"/>
  <c r="WN20" i="3"/>
  <c r="WN19" i="3"/>
  <c r="WN22" i="3"/>
  <c r="WN21" i="3"/>
  <c r="WN25" i="3"/>
  <c r="WN23" i="3"/>
  <c r="WN24" i="3"/>
  <c r="WN26" i="3"/>
  <c r="WN27" i="3"/>
  <c r="WN29" i="3"/>
  <c r="WN28" i="3"/>
  <c r="WN15" i="3"/>
  <c r="WN16" i="3"/>
  <c r="WN4" i="3"/>
  <c r="WN7" i="3"/>
  <c r="WN5" i="3"/>
  <c r="WN6" i="3"/>
  <c r="WN8" i="3"/>
  <c r="WN9" i="3"/>
  <c r="WN11" i="3"/>
  <c r="WN10" i="3"/>
  <c r="WN12" i="3"/>
  <c r="WN13" i="3"/>
  <c r="WN14" i="3"/>
  <c r="WM3" i="3"/>
  <c r="WO2" i="3"/>
  <c r="WO18" i="3" l="1"/>
  <c r="WO17" i="3"/>
  <c r="WO19" i="3"/>
  <c r="WO22" i="3"/>
  <c r="WO20" i="3"/>
  <c r="WO21" i="3"/>
  <c r="WO25" i="3"/>
  <c r="WO23" i="3"/>
  <c r="WO24" i="3"/>
  <c r="WO26" i="3"/>
  <c r="WO27" i="3"/>
  <c r="WO29" i="3"/>
  <c r="WO28" i="3"/>
  <c r="WO15" i="3"/>
  <c r="WO16" i="3"/>
  <c r="WO4" i="3"/>
  <c r="WO5" i="3"/>
  <c r="WO6" i="3"/>
  <c r="WO7" i="3"/>
  <c r="WO9" i="3"/>
  <c r="WO8" i="3"/>
  <c r="WO11" i="3"/>
  <c r="WO12" i="3"/>
  <c r="WO13" i="3"/>
  <c r="WO10" i="3"/>
  <c r="WO14" i="3"/>
  <c r="WN3" i="3"/>
  <c r="WP2" i="3"/>
  <c r="WP18" i="3" l="1"/>
  <c r="WP17" i="3"/>
  <c r="WP20" i="3"/>
  <c r="WP19" i="3"/>
  <c r="WP22" i="3"/>
  <c r="WP23" i="3"/>
  <c r="WP21" i="3"/>
  <c r="WP26" i="3"/>
  <c r="WP28" i="3"/>
  <c r="WP25" i="3"/>
  <c r="WP24" i="3"/>
  <c r="WP29" i="3"/>
  <c r="WP27" i="3"/>
  <c r="WP15" i="3"/>
  <c r="WP16" i="3"/>
  <c r="WP4" i="3"/>
  <c r="WP5" i="3"/>
  <c r="WP6" i="3"/>
  <c r="WP7" i="3"/>
  <c r="WP9" i="3"/>
  <c r="WP8" i="3"/>
  <c r="WP11" i="3"/>
  <c r="WP12" i="3"/>
  <c r="WP13" i="3"/>
  <c r="WP10" i="3"/>
  <c r="WP14" i="3"/>
  <c r="WO3" i="3"/>
  <c r="WQ2" i="3"/>
  <c r="WQ17" i="3" l="1"/>
  <c r="WQ18" i="3"/>
  <c r="WQ19" i="3"/>
  <c r="WQ23" i="3"/>
  <c r="WQ20" i="3"/>
  <c r="WQ21" i="3"/>
  <c r="WQ22" i="3"/>
  <c r="WQ24" i="3"/>
  <c r="WQ25" i="3"/>
  <c r="WQ26" i="3"/>
  <c r="WQ28" i="3"/>
  <c r="WQ27" i="3"/>
  <c r="WQ29" i="3"/>
  <c r="WQ15" i="3"/>
  <c r="WQ16" i="3"/>
  <c r="WQ4" i="3"/>
  <c r="WQ5" i="3"/>
  <c r="WQ6" i="3"/>
  <c r="WQ8" i="3"/>
  <c r="WQ7" i="3"/>
  <c r="WQ9" i="3"/>
  <c r="WQ10" i="3"/>
  <c r="WQ11" i="3"/>
  <c r="WQ12" i="3"/>
  <c r="WQ13" i="3"/>
  <c r="WQ14" i="3"/>
  <c r="WP3" i="3"/>
  <c r="WR2" i="3"/>
  <c r="WR17" i="3" l="1"/>
  <c r="WR18" i="3"/>
  <c r="WR19" i="3"/>
  <c r="WR21" i="3"/>
  <c r="WR23" i="3"/>
  <c r="WR20" i="3"/>
  <c r="WR22" i="3"/>
  <c r="WR24" i="3"/>
  <c r="WR26" i="3"/>
  <c r="WR28" i="3"/>
  <c r="WR25" i="3"/>
  <c r="WR27" i="3"/>
  <c r="WR29" i="3"/>
  <c r="WR15" i="3"/>
  <c r="WR16" i="3"/>
  <c r="WR4" i="3"/>
  <c r="WR5" i="3"/>
  <c r="WR8" i="3"/>
  <c r="WR6" i="3"/>
  <c r="WR7" i="3"/>
  <c r="WR9" i="3"/>
  <c r="WR10" i="3"/>
  <c r="WR11" i="3"/>
  <c r="WR12" i="3"/>
  <c r="WR13" i="3"/>
  <c r="WR14" i="3"/>
  <c r="WQ3" i="3"/>
  <c r="WS2" i="3"/>
  <c r="WS17" i="3" l="1"/>
  <c r="WS18" i="3"/>
  <c r="WS19" i="3"/>
  <c r="WS21" i="3"/>
  <c r="WS20" i="3"/>
  <c r="WS23" i="3"/>
  <c r="WS22" i="3"/>
  <c r="WS25" i="3"/>
  <c r="WS24" i="3"/>
  <c r="WS26" i="3"/>
  <c r="WS27" i="3"/>
  <c r="WS28" i="3"/>
  <c r="WS29" i="3"/>
  <c r="WS15" i="3"/>
  <c r="WS16" i="3"/>
  <c r="WS4" i="3"/>
  <c r="WS5" i="3"/>
  <c r="WS6" i="3"/>
  <c r="WS8" i="3"/>
  <c r="WS7" i="3"/>
  <c r="WS10" i="3"/>
  <c r="WS9" i="3"/>
  <c r="WS11" i="3"/>
  <c r="WS12" i="3"/>
  <c r="WS14" i="3"/>
  <c r="WS13" i="3"/>
  <c r="WR3" i="3"/>
  <c r="WT2" i="3"/>
  <c r="WT18" i="3" l="1"/>
  <c r="WT17" i="3"/>
  <c r="WT19" i="3"/>
  <c r="WT20" i="3"/>
  <c r="WT21" i="3"/>
  <c r="WT23" i="3"/>
  <c r="WT22" i="3"/>
  <c r="WT24" i="3"/>
  <c r="WT26" i="3"/>
  <c r="WT27" i="3"/>
  <c r="WT28" i="3"/>
  <c r="WT25" i="3"/>
  <c r="WT29" i="3"/>
  <c r="WT15" i="3"/>
  <c r="WT16" i="3"/>
  <c r="WT4" i="3"/>
  <c r="WT5" i="3"/>
  <c r="WT6" i="3"/>
  <c r="WT9" i="3"/>
  <c r="WT8" i="3"/>
  <c r="WT10" i="3"/>
  <c r="WT7" i="3"/>
  <c r="WT12" i="3"/>
  <c r="WT11" i="3"/>
  <c r="WT14" i="3"/>
  <c r="WT13" i="3"/>
  <c r="WS3" i="3"/>
  <c r="WU2" i="3"/>
  <c r="WU18" i="3" l="1"/>
  <c r="WU17" i="3"/>
  <c r="WU19" i="3"/>
  <c r="WU21" i="3"/>
  <c r="WU20" i="3"/>
  <c r="WU22" i="3"/>
  <c r="WU24" i="3"/>
  <c r="WU23" i="3"/>
  <c r="WU25" i="3"/>
  <c r="WU26" i="3"/>
  <c r="WU27" i="3"/>
  <c r="WU28" i="3"/>
  <c r="WU29" i="3"/>
  <c r="WU15" i="3"/>
  <c r="WU16" i="3"/>
  <c r="WU4" i="3"/>
  <c r="WU5" i="3"/>
  <c r="WU6" i="3"/>
  <c r="WU7" i="3"/>
  <c r="WU9" i="3"/>
  <c r="WU8" i="3"/>
  <c r="WU10" i="3"/>
  <c r="WU12" i="3"/>
  <c r="WU11" i="3"/>
  <c r="WU14" i="3"/>
  <c r="WU13" i="3"/>
  <c r="WV2" i="3"/>
  <c r="WT3" i="3"/>
  <c r="WV17" i="3" l="1"/>
  <c r="WV18" i="3"/>
  <c r="WV19" i="3"/>
  <c r="WV21" i="3"/>
  <c r="WV20" i="3"/>
  <c r="WV23" i="3"/>
  <c r="WV24" i="3"/>
  <c r="WV22" i="3"/>
  <c r="WV26" i="3"/>
  <c r="WV25" i="3"/>
  <c r="WV27" i="3"/>
  <c r="WV28" i="3"/>
  <c r="WV29" i="3"/>
  <c r="WV15" i="3"/>
  <c r="WV16" i="3"/>
  <c r="WV4" i="3"/>
  <c r="WV5" i="3"/>
  <c r="WV6" i="3"/>
  <c r="WV7" i="3"/>
  <c r="WV9" i="3"/>
  <c r="WV8" i="3"/>
  <c r="WV10" i="3"/>
  <c r="WV12" i="3"/>
  <c r="WV11" i="3"/>
  <c r="WV14" i="3"/>
  <c r="WV13" i="3"/>
  <c r="WU3" i="3"/>
  <c r="WW2" i="3"/>
  <c r="WW17" i="3" l="1"/>
  <c r="WW19" i="3"/>
  <c r="WW18" i="3"/>
  <c r="WW20" i="3"/>
  <c r="WW21" i="3"/>
  <c r="WW24" i="3"/>
  <c r="WW23" i="3"/>
  <c r="WW22" i="3"/>
  <c r="WW25" i="3"/>
  <c r="WW26" i="3"/>
  <c r="WW27" i="3"/>
  <c r="WW28" i="3"/>
  <c r="WW29" i="3"/>
  <c r="WW15" i="3"/>
  <c r="WW16" i="3"/>
  <c r="WW4" i="3"/>
  <c r="WW5" i="3"/>
  <c r="WW6" i="3"/>
  <c r="WW7" i="3"/>
  <c r="WW8" i="3"/>
  <c r="WW9" i="3"/>
  <c r="WW11" i="3"/>
  <c r="WW10" i="3"/>
  <c r="WW12" i="3"/>
  <c r="WW14" i="3"/>
  <c r="WW13" i="3"/>
  <c r="WV3" i="3"/>
  <c r="WX2" i="3"/>
  <c r="WW1" i="3"/>
  <c r="WX17" i="3" l="1"/>
  <c r="WX18" i="3"/>
  <c r="WX19" i="3"/>
  <c r="WX20" i="3"/>
  <c r="WX21" i="3"/>
  <c r="WX22" i="3"/>
  <c r="WX24" i="3"/>
  <c r="WX23" i="3"/>
  <c r="WX25" i="3"/>
  <c r="WX26" i="3"/>
  <c r="WX27" i="3"/>
  <c r="WX28" i="3"/>
  <c r="WX29" i="3"/>
  <c r="WX15" i="3"/>
  <c r="WX16" i="3"/>
  <c r="WX4" i="3"/>
  <c r="WX6" i="3"/>
  <c r="WX5" i="3"/>
  <c r="WX7" i="3"/>
  <c r="WX8" i="3"/>
  <c r="WX10" i="3"/>
  <c r="WX9" i="3"/>
  <c r="WX11" i="3"/>
  <c r="WX12" i="3"/>
  <c r="WX14" i="3"/>
  <c r="WX13" i="3"/>
  <c r="WY2" i="3"/>
  <c r="WW3" i="3"/>
  <c r="WY17" i="3" l="1"/>
  <c r="WY18" i="3"/>
  <c r="WY20" i="3"/>
  <c r="WY19" i="3"/>
  <c r="WY21" i="3"/>
  <c r="WY23" i="3"/>
  <c r="WY22" i="3"/>
  <c r="WY24" i="3"/>
  <c r="WY26" i="3"/>
  <c r="WY25" i="3"/>
  <c r="WY27" i="3"/>
  <c r="WY29" i="3"/>
  <c r="WY28" i="3"/>
  <c r="WY15" i="3"/>
  <c r="WY16" i="3"/>
  <c r="WY4" i="3"/>
  <c r="WY6" i="3"/>
  <c r="WY5" i="3"/>
  <c r="WY7" i="3"/>
  <c r="WY8" i="3"/>
  <c r="WY9" i="3"/>
  <c r="WY11" i="3"/>
  <c r="WY10" i="3"/>
  <c r="WY12" i="3"/>
  <c r="WY14" i="3"/>
  <c r="WY13" i="3"/>
  <c r="WX3" i="3"/>
  <c r="WZ2" i="3"/>
  <c r="WZ17" i="3" l="1"/>
  <c r="WZ18" i="3"/>
  <c r="WZ19" i="3"/>
  <c r="WZ20" i="3"/>
  <c r="WZ21" i="3"/>
  <c r="WZ22" i="3"/>
  <c r="WZ23" i="3"/>
  <c r="WZ24" i="3"/>
  <c r="WZ25" i="3"/>
  <c r="WZ26" i="3"/>
  <c r="WZ29" i="3"/>
  <c r="WZ27" i="3"/>
  <c r="WZ28" i="3"/>
  <c r="WZ15" i="3"/>
  <c r="WZ16" i="3"/>
  <c r="WZ4" i="3"/>
  <c r="WZ5" i="3"/>
  <c r="WZ6" i="3"/>
  <c r="WZ8" i="3"/>
  <c r="WZ7" i="3"/>
  <c r="WZ9" i="3"/>
  <c r="WZ11" i="3"/>
  <c r="WZ10" i="3"/>
  <c r="WZ12" i="3"/>
  <c r="WZ14" i="3"/>
  <c r="WZ13" i="3"/>
  <c r="WY3" i="3"/>
  <c r="XA2" i="3"/>
  <c r="XA17" i="3" l="1"/>
  <c r="XA18" i="3"/>
  <c r="XA19" i="3"/>
  <c r="XA20" i="3"/>
  <c r="XA22" i="3"/>
  <c r="XA21" i="3"/>
  <c r="XA23" i="3"/>
  <c r="XA24" i="3"/>
  <c r="XA25" i="3"/>
  <c r="XA29" i="3"/>
  <c r="XA26" i="3"/>
  <c r="XA27" i="3"/>
  <c r="XA28" i="3"/>
  <c r="XA15" i="3"/>
  <c r="XA16" i="3"/>
  <c r="XA5" i="3"/>
  <c r="XA4" i="3"/>
  <c r="XA6" i="3"/>
  <c r="XA8" i="3"/>
  <c r="XA7" i="3"/>
  <c r="XA9" i="3"/>
  <c r="XA11" i="3"/>
  <c r="XA10" i="3"/>
  <c r="XA12" i="3"/>
  <c r="XA13" i="3"/>
  <c r="XA14" i="3"/>
  <c r="WZ3" i="3"/>
  <c r="XB2" i="3"/>
  <c r="XB17" i="3" l="1"/>
  <c r="XB18" i="3"/>
  <c r="XB20" i="3"/>
  <c r="XB19" i="3"/>
  <c r="XB21" i="3"/>
  <c r="XB22" i="3"/>
  <c r="XB24" i="3"/>
  <c r="XB25" i="3"/>
  <c r="XB23" i="3"/>
  <c r="XB26" i="3"/>
  <c r="XB29" i="3"/>
  <c r="XB27" i="3"/>
  <c r="XB28" i="3"/>
  <c r="XB15" i="3"/>
  <c r="XB16" i="3"/>
  <c r="XB5" i="3"/>
  <c r="XB4" i="3"/>
  <c r="XB6" i="3"/>
  <c r="XB7" i="3"/>
  <c r="XB8" i="3"/>
  <c r="XB9" i="3"/>
  <c r="XB11" i="3"/>
  <c r="XB10" i="3"/>
  <c r="XB13" i="3"/>
  <c r="XB12" i="3"/>
  <c r="XB14" i="3"/>
  <c r="XA3" i="3"/>
  <c r="XC2" i="3"/>
  <c r="XC17" i="3" l="1"/>
  <c r="XC18" i="3"/>
  <c r="XC20" i="3"/>
  <c r="XC19" i="3"/>
  <c r="XC22" i="3"/>
  <c r="XC21" i="3"/>
  <c r="XC23" i="3"/>
  <c r="XC24" i="3"/>
  <c r="XC25" i="3"/>
  <c r="XC26" i="3"/>
  <c r="XC27" i="3"/>
  <c r="XC29" i="3"/>
  <c r="XC28" i="3"/>
  <c r="XC15" i="3"/>
  <c r="XC16" i="3"/>
  <c r="XC4" i="3"/>
  <c r="XC7" i="3"/>
  <c r="XC6" i="3"/>
  <c r="XC5" i="3"/>
  <c r="XC8" i="3"/>
  <c r="XC9" i="3"/>
  <c r="XC11" i="3"/>
  <c r="XC10" i="3"/>
  <c r="XC13" i="3"/>
  <c r="XC12" i="3"/>
  <c r="XC14" i="3"/>
  <c r="XB3" i="3"/>
  <c r="XD2" i="3"/>
  <c r="XD17" i="3" l="1"/>
  <c r="XD18" i="3"/>
  <c r="XD20" i="3"/>
  <c r="XD19" i="3"/>
  <c r="XD22" i="3"/>
  <c r="XD21" i="3"/>
  <c r="XD25" i="3"/>
  <c r="XD24" i="3"/>
  <c r="XD23" i="3"/>
  <c r="XD26" i="3"/>
  <c r="XD27" i="3"/>
  <c r="XD29" i="3"/>
  <c r="XD28" i="3"/>
  <c r="XD15" i="3"/>
  <c r="XD16" i="3"/>
  <c r="XD4" i="3"/>
  <c r="XD7" i="3"/>
  <c r="XD5" i="3"/>
  <c r="XD6" i="3"/>
  <c r="XD8" i="3"/>
  <c r="XD9" i="3"/>
  <c r="XD11" i="3"/>
  <c r="XD10" i="3"/>
  <c r="XD13" i="3"/>
  <c r="XD12" i="3"/>
  <c r="XD14" i="3"/>
  <c r="XC3" i="3"/>
  <c r="XE2" i="3"/>
  <c r="XE18" i="3" l="1"/>
  <c r="XE17" i="3"/>
  <c r="XE19" i="3"/>
  <c r="XE20" i="3"/>
  <c r="XE22" i="3"/>
  <c r="XE21" i="3"/>
  <c r="XE25" i="3"/>
  <c r="XE23" i="3"/>
  <c r="XE24" i="3"/>
  <c r="XE26" i="3"/>
  <c r="XE27" i="3"/>
  <c r="XE28" i="3"/>
  <c r="XE29" i="3"/>
  <c r="XE15" i="3"/>
  <c r="XE16" i="3"/>
  <c r="XE4" i="3"/>
  <c r="XE7" i="3"/>
  <c r="XE6" i="3"/>
  <c r="XE5" i="3"/>
  <c r="XE8" i="3"/>
  <c r="XE9" i="3"/>
  <c r="XE11" i="3"/>
  <c r="XE10" i="3"/>
  <c r="XE13" i="3"/>
  <c r="XE12" i="3"/>
  <c r="XE14" i="3"/>
  <c r="XD3" i="3"/>
  <c r="XF2" i="3"/>
  <c r="XF18" i="3" l="1"/>
  <c r="XF17" i="3"/>
  <c r="XF19" i="3"/>
  <c r="XF20" i="3"/>
  <c r="XF22" i="3"/>
  <c r="XF23" i="3"/>
  <c r="XF21" i="3"/>
  <c r="XF26" i="3"/>
  <c r="XF24" i="3"/>
  <c r="XF25" i="3"/>
  <c r="XF28" i="3"/>
  <c r="XF27" i="3"/>
  <c r="XF29" i="3"/>
  <c r="XF15" i="3"/>
  <c r="XF16" i="3"/>
  <c r="XF4" i="3"/>
  <c r="XF5" i="3"/>
  <c r="XF6" i="3"/>
  <c r="XF7" i="3"/>
  <c r="XF8" i="3"/>
  <c r="XF9" i="3"/>
  <c r="XF11" i="3"/>
  <c r="XF10" i="3"/>
  <c r="XF12" i="3"/>
  <c r="XF13" i="3"/>
  <c r="XF14" i="3"/>
  <c r="XE3" i="3"/>
  <c r="XG2" i="3"/>
  <c r="XG17" i="3" l="1"/>
  <c r="XG18" i="3"/>
  <c r="XG19" i="3"/>
  <c r="XG20" i="3"/>
  <c r="XG23" i="3"/>
  <c r="XG22" i="3"/>
  <c r="XG21" i="3"/>
  <c r="XG24" i="3"/>
  <c r="XG25" i="3"/>
  <c r="XG26" i="3"/>
  <c r="XG28" i="3"/>
  <c r="XG27" i="3"/>
  <c r="XG29" i="3"/>
  <c r="XG15" i="3"/>
  <c r="XG16" i="3"/>
  <c r="XG4" i="3"/>
  <c r="XG5" i="3"/>
  <c r="XG6" i="3"/>
  <c r="XG7" i="3"/>
  <c r="XG8" i="3"/>
  <c r="XG9" i="3"/>
  <c r="XG11" i="3"/>
  <c r="XG10" i="3"/>
  <c r="XG12" i="3"/>
  <c r="XG13" i="3"/>
  <c r="XG14" i="3"/>
  <c r="XH2" i="3"/>
  <c r="XF3" i="3"/>
  <c r="XH17" i="3" l="1"/>
  <c r="XH18" i="3"/>
  <c r="XH20" i="3"/>
  <c r="XH19" i="3"/>
  <c r="XH23" i="3"/>
  <c r="XH22" i="3"/>
  <c r="XH21" i="3"/>
  <c r="XH24" i="3"/>
  <c r="XH26" i="3"/>
  <c r="XH25" i="3"/>
  <c r="XH28" i="3"/>
  <c r="XH27" i="3"/>
  <c r="XH29" i="3"/>
  <c r="XH15" i="3"/>
  <c r="XH16" i="3"/>
  <c r="XH4" i="3"/>
  <c r="XH5" i="3"/>
  <c r="XH6" i="3"/>
  <c r="XH7" i="3"/>
  <c r="XH9" i="3"/>
  <c r="XH8" i="3"/>
  <c r="XH10" i="3"/>
  <c r="XH12" i="3"/>
  <c r="XH11" i="3"/>
  <c r="XH13" i="3"/>
  <c r="XH14" i="3"/>
  <c r="XG3" i="3"/>
  <c r="XI2" i="3"/>
  <c r="XI17" i="3" l="1"/>
  <c r="XI18" i="3"/>
  <c r="XI20" i="3"/>
  <c r="XI21" i="3"/>
  <c r="XI19" i="3"/>
  <c r="XI23" i="3"/>
  <c r="XI22" i="3"/>
  <c r="XI25" i="3"/>
  <c r="XI26" i="3"/>
  <c r="XI24" i="3"/>
  <c r="XI27" i="3"/>
  <c r="XI28" i="3"/>
  <c r="XI29" i="3"/>
  <c r="XI15" i="3"/>
  <c r="XI16" i="3"/>
  <c r="XI4" i="3"/>
  <c r="XI5" i="3"/>
  <c r="XI6" i="3"/>
  <c r="XI8" i="3"/>
  <c r="XI7" i="3"/>
  <c r="XI10" i="3"/>
  <c r="XI9" i="3"/>
  <c r="XI12" i="3"/>
  <c r="XI11" i="3"/>
  <c r="XI14" i="3"/>
  <c r="XI13" i="3"/>
  <c r="XH3" i="3"/>
  <c r="XJ2" i="3"/>
  <c r="XI1" i="3"/>
  <c r="XJ17" i="3" l="1"/>
  <c r="XJ18" i="3"/>
  <c r="XJ19" i="3"/>
  <c r="XJ20" i="3"/>
  <c r="XJ23" i="3"/>
  <c r="XJ22" i="3"/>
  <c r="XJ21" i="3"/>
  <c r="XJ24" i="3"/>
  <c r="XJ26" i="3"/>
  <c r="XJ25" i="3"/>
  <c r="XJ27" i="3"/>
  <c r="XJ28" i="3"/>
  <c r="XJ29" i="3"/>
  <c r="XJ15" i="3"/>
  <c r="XJ16" i="3"/>
  <c r="XJ4" i="3"/>
  <c r="XJ5" i="3"/>
  <c r="XJ6" i="3"/>
  <c r="XJ9" i="3"/>
  <c r="XJ8" i="3"/>
  <c r="XJ7" i="3"/>
  <c r="XJ10" i="3"/>
  <c r="XJ12" i="3"/>
  <c r="XJ11" i="3"/>
  <c r="XJ14" i="3"/>
  <c r="XJ13" i="3"/>
  <c r="XK2" i="3"/>
  <c r="XI3" i="3"/>
  <c r="XK17" i="3" l="1"/>
  <c r="XK19" i="3"/>
  <c r="XK18" i="3"/>
  <c r="XK20" i="3"/>
  <c r="XK21" i="3"/>
  <c r="XK22" i="3"/>
  <c r="XK24" i="3"/>
  <c r="XK25" i="3"/>
  <c r="XK23" i="3"/>
  <c r="XK27" i="3"/>
  <c r="XK26" i="3"/>
  <c r="XK28" i="3"/>
  <c r="XK29" i="3"/>
  <c r="XK15" i="3"/>
  <c r="XK16" i="3"/>
  <c r="XK4" i="3"/>
  <c r="XK5" i="3"/>
  <c r="XK6" i="3"/>
  <c r="XK9" i="3"/>
  <c r="XK8" i="3"/>
  <c r="XK7" i="3"/>
  <c r="XK10" i="3"/>
  <c r="XK12" i="3"/>
  <c r="XK11" i="3"/>
  <c r="XK14" i="3"/>
  <c r="XK13" i="3"/>
  <c r="XJ3" i="3"/>
  <c r="XL2" i="3"/>
  <c r="XL17" i="3" l="1"/>
  <c r="XL19" i="3"/>
  <c r="XL18" i="3"/>
  <c r="XL21" i="3"/>
  <c r="XL20" i="3"/>
  <c r="XL23" i="3"/>
  <c r="XL22" i="3"/>
  <c r="XL24" i="3"/>
  <c r="XL26" i="3"/>
  <c r="XL25" i="3"/>
  <c r="XL27" i="3"/>
  <c r="XL28" i="3"/>
  <c r="XL29" i="3"/>
  <c r="XL15" i="3"/>
  <c r="XL16" i="3"/>
  <c r="XL4" i="3"/>
  <c r="XL5" i="3"/>
  <c r="XL6" i="3"/>
  <c r="XL9" i="3"/>
  <c r="XL8" i="3"/>
  <c r="XL7" i="3"/>
  <c r="XL10" i="3"/>
  <c r="XL12" i="3"/>
  <c r="XL14" i="3"/>
  <c r="XL13" i="3"/>
  <c r="XL11" i="3"/>
  <c r="XM2" i="3"/>
  <c r="XK3" i="3"/>
  <c r="XM17" i="3" l="1"/>
  <c r="XM18" i="3"/>
  <c r="XM19" i="3"/>
  <c r="XM21" i="3"/>
  <c r="XM20" i="3"/>
  <c r="XM22" i="3"/>
  <c r="XM23" i="3"/>
  <c r="XM24" i="3"/>
  <c r="XM25" i="3"/>
  <c r="XM26" i="3"/>
  <c r="XM27" i="3"/>
  <c r="XM28" i="3"/>
  <c r="XM29" i="3"/>
  <c r="XM15" i="3"/>
  <c r="XM16" i="3"/>
  <c r="XM4" i="3"/>
  <c r="XM5" i="3"/>
  <c r="XM6" i="3"/>
  <c r="XM8" i="3"/>
  <c r="XM7" i="3"/>
  <c r="XM9" i="3"/>
  <c r="XM11" i="3"/>
  <c r="XM12" i="3"/>
  <c r="XM10" i="3"/>
  <c r="XM14" i="3"/>
  <c r="XM13" i="3"/>
  <c r="XL3" i="3"/>
  <c r="XN2" i="3"/>
  <c r="XN17" i="3" l="1"/>
  <c r="XN18" i="3"/>
  <c r="XN21" i="3"/>
  <c r="XN19" i="3"/>
  <c r="XN20" i="3"/>
  <c r="XN22" i="3"/>
  <c r="XN23" i="3"/>
  <c r="XN24" i="3"/>
  <c r="XN25" i="3"/>
  <c r="XN26" i="3"/>
  <c r="XN27" i="3"/>
  <c r="XN28" i="3"/>
  <c r="XN29" i="3"/>
  <c r="XN15" i="3"/>
  <c r="XN16" i="3"/>
  <c r="XN4" i="3"/>
  <c r="XN5" i="3"/>
  <c r="XN6" i="3"/>
  <c r="XN8" i="3"/>
  <c r="XN7" i="3"/>
  <c r="XN9" i="3"/>
  <c r="XN11" i="3"/>
  <c r="XN12" i="3"/>
  <c r="XN10" i="3"/>
  <c r="XN14" i="3"/>
  <c r="XN13" i="3"/>
  <c r="XM3" i="3"/>
  <c r="XO2" i="3"/>
  <c r="XO17" i="3" l="1"/>
  <c r="XO19" i="3"/>
  <c r="XO20" i="3"/>
  <c r="XO18" i="3"/>
  <c r="XO21" i="3"/>
  <c r="XO22" i="3"/>
  <c r="XO24" i="3"/>
  <c r="XO25" i="3"/>
  <c r="XO26" i="3"/>
  <c r="XO23" i="3"/>
  <c r="XO27" i="3"/>
  <c r="XO28" i="3"/>
  <c r="XO29" i="3"/>
  <c r="XO15" i="3"/>
  <c r="XO16" i="3"/>
  <c r="XO4" i="3"/>
  <c r="XO5" i="3"/>
  <c r="XO6" i="3"/>
  <c r="XO8" i="3"/>
  <c r="XO7" i="3"/>
  <c r="XO9" i="3"/>
  <c r="XO11" i="3"/>
  <c r="XO12" i="3"/>
  <c r="XO14" i="3"/>
  <c r="XO10" i="3"/>
  <c r="XO13" i="3"/>
  <c r="XP2" i="3"/>
  <c r="XN3" i="3"/>
  <c r="XP17" i="3" l="1"/>
  <c r="XP19" i="3"/>
  <c r="XP18" i="3"/>
  <c r="XP21" i="3"/>
  <c r="XP20" i="3"/>
  <c r="XP23" i="3"/>
  <c r="XP22" i="3"/>
  <c r="XP24" i="3"/>
  <c r="XP25" i="3"/>
  <c r="XP26" i="3"/>
  <c r="XP29" i="3"/>
  <c r="XP28" i="3"/>
  <c r="XP27" i="3"/>
  <c r="XP15" i="3"/>
  <c r="XP16" i="3"/>
  <c r="XP4" i="3"/>
  <c r="XP5" i="3"/>
  <c r="XP8" i="3"/>
  <c r="XP6" i="3"/>
  <c r="XP7" i="3"/>
  <c r="XP9" i="3"/>
  <c r="XP10" i="3"/>
  <c r="XP11" i="3"/>
  <c r="XP12" i="3"/>
  <c r="XP14" i="3"/>
  <c r="XP13" i="3"/>
  <c r="XO3" i="3"/>
  <c r="XQ2" i="3"/>
  <c r="XQ18" i="3" l="1"/>
  <c r="XQ17" i="3"/>
  <c r="XQ19" i="3"/>
  <c r="XQ20" i="3"/>
  <c r="XQ22" i="3"/>
  <c r="XQ21" i="3"/>
  <c r="XQ23" i="3"/>
  <c r="XQ24" i="3"/>
  <c r="XQ26" i="3"/>
  <c r="XQ25" i="3"/>
  <c r="XQ29" i="3"/>
  <c r="XQ28" i="3"/>
  <c r="XQ27" i="3"/>
  <c r="XQ15" i="3"/>
  <c r="XQ16" i="3"/>
  <c r="XQ5" i="3"/>
  <c r="XQ4" i="3"/>
  <c r="XQ7" i="3"/>
  <c r="XQ8" i="3"/>
  <c r="XQ6" i="3"/>
  <c r="XQ9" i="3"/>
  <c r="XQ10" i="3"/>
  <c r="XQ11" i="3"/>
  <c r="XQ12" i="3"/>
  <c r="XQ14" i="3"/>
  <c r="XQ13" i="3"/>
  <c r="XP3" i="3"/>
  <c r="XR2" i="3"/>
  <c r="XR18" i="3" l="1"/>
  <c r="XR17" i="3"/>
  <c r="XR19" i="3"/>
  <c r="XR20" i="3"/>
  <c r="XR21" i="3"/>
  <c r="XR23" i="3"/>
  <c r="XR24" i="3"/>
  <c r="XR22" i="3"/>
  <c r="XR26" i="3"/>
  <c r="XR25" i="3"/>
  <c r="XR29" i="3"/>
  <c r="XR28" i="3"/>
  <c r="XR27" i="3"/>
  <c r="XR15" i="3"/>
  <c r="XR16" i="3"/>
  <c r="XR5" i="3"/>
  <c r="XR4" i="3"/>
  <c r="XR7" i="3"/>
  <c r="XR6" i="3"/>
  <c r="XR8" i="3"/>
  <c r="XR9" i="3"/>
  <c r="XR10" i="3"/>
  <c r="XR11" i="3"/>
  <c r="XR13" i="3"/>
  <c r="XR12" i="3"/>
  <c r="XR14" i="3"/>
  <c r="XQ3" i="3"/>
  <c r="XS2" i="3"/>
  <c r="XS17" i="3" l="1"/>
  <c r="XS18" i="3"/>
  <c r="XS19" i="3"/>
  <c r="XS20" i="3"/>
  <c r="XS22" i="3"/>
  <c r="XS21" i="3"/>
  <c r="XS23" i="3"/>
  <c r="XS24" i="3"/>
  <c r="XS26" i="3"/>
  <c r="XS25" i="3"/>
  <c r="XS27" i="3"/>
  <c r="XS29" i="3"/>
  <c r="XS28" i="3"/>
  <c r="XS15" i="3"/>
  <c r="XS16" i="3"/>
  <c r="XS7" i="3"/>
  <c r="XS5" i="3"/>
  <c r="XS4" i="3"/>
  <c r="XS6" i="3"/>
  <c r="XS8" i="3"/>
  <c r="XS9" i="3"/>
  <c r="XS10" i="3"/>
  <c r="XS11" i="3"/>
  <c r="XS13" i="3"/>
  <c r="XS12" i="3"/>
  <c r="XS14" i="3"/>
  <c r="XT2" i="3"/>
  <c r="XR3" i="3"/>
  <c r="XT17" i="3" l="1"/>
  <c r="XT18" i="3"/>
  <c r="XT19" i="3"/>
  <c r="XT20" i="3"/>
  <c r="XT22" i="3"/>
  <c r="XT21" i="3"/>
  <c r="XT25" i="3"/>
  <c r="XT23" i="3"/>
  <c r="XT24" i="3"/>
  <c r="XT26" i="3"/>
  <c r="XT27" i="3"/>
  <c r="XT29" i="3"/>
  <c r="XT28" i="3"/>
  <c r="XT15" i="3"/>
  <c r="XT16" i="3"/>
  <c r="XT7" i="3"/>
  <c r="XT5" i="3"/>
  <c r="XT4" i="3"/>
  <c r="XT8" i="3"/>
  <c r="XT6" i="3"/>
  <c r="XT9" i="3"/>
  <c r="XT10" i="3"/>
  <c r="XT11" i="3"/>
  <c r="XT13" i="3"/>
  <c r="XT12" i="3"/>
  <c r="XT14" i="3"/>
  <c r="XS3" i="3"/>
  <c r="XU2" i="3"/>
  <c r="XU18" i="3" l="1"/>
  <c r="XU17" i="3"/>
  <c r="XU19" i="3"/>
  <c r="XU22" i="3"/>
  <c r="XU21" i="3"/>
  <c r="XU20" i="3"/>
  <c r="XU25" i="3"/>
  <c r="XU23" i="3"/>
  <c r="XU24" i="3"/>
  <c r="XU27" i="3"/>
  <c r="XU26" i="3"/>
  <c r="XU29" i="3"/>
  <c r="XU28" i="3"/>
  <c r="XU15" i="3"/>
  <c r="XU16" i="3"/>
  <c r="XU4" i="3"/>
  <c r="XU5" i="3"/>
  <c r="XU7" i="3"/>
  <c r="XU6" i="3"/>
  <c r="XU8" i="3"/>
  <c r="XU9" i="3"/>
  <c r="XU10" i="3"/>
  <c r="XU11" i="3"/>
  <c r="XU13" i="3"/>
  <c r="XU12" i="3"/>
  <c r="XU14" i="3"/>
  <c r="XT3" i="3"/>
  <c r="XU1" i="3"/>
  <c r="XV2" i="3"/>
  <c r="XV18" i="3" l="1"/>
  <c r="XV17" i="3"/>
  <c r="XV19" i="3"/>
  <c r="XV22" i="3"/>
  <c r="XV21" i="3"/>
  <c r="XV20" i="3"/>
  <c r="XV23" i="3"/>
  <c r="XV26" i="3"/>
  <c r="XV24" i="3"/>
  <c r="XV28" i="3"/>
  <c r="XV25" i="3"/>
  <c r="XV29" i="3"/>
  <c r="XV27" i="3"/>
  <c r="XV15" i="3"/>
  <c r="XV16" i="3"/>
  <c r="XV4" i="3"/>
  <c r="XV6" i="3"/>
  <c r="XV5" i="3"/>
  <c r="XV7" i="3"/>
  <c r="XV8" i="3"/>
  <c r="XV9" i="3"/>
  <c r="XV10" i="3"/>
  <c r="XV11" i="3"/>
  <c r="XV13" i="3"/>
  <c r="XV12" i="3"/>
  <c r="XV14" i="3"/>
  <c r="XW2" i="3"/>
  <c r="XU3" i="3"/>
  <c r="XW18" i="3" l="1"/>
  <c r="XW17" i="3"/>
  <c r="XW19" i="3"/>
  <c r="XW23" i="3"/>
  <c r="XW20" i="3"/>
  <c r="XW21" i="3"/>
  <c r="XW24" i="3"/>
  <c r="XW25" i="3"/>
  <c r="XW22" i="3"/>
  <c r="XW26" i="3"/>
  <c r="XW28" i="3"/>
  <c r="XW29" i="3"/>
  <c r="XW27" i="3"/>
  <c r="XW15" i="3"/>
  <c r="XW16" i="3"/>
  <c r="XW4" i="3"/>
  <c r="XW6" i="3"/>
  <c r="XW5" i="3"/>
  <c r="XW7" i="3"/>
  <c r="XW8" i="3"/>
  <c r="XW9" i="3"/>
  <c r="XW10" i="3"/>
  <c r="XW12" i="3"/>
  <c r="XW13" i="3"/>
  <c r="XW11" i="3"/>
  <c r="XW14" i="3"/>
  <c r="XV3" i="3"/>
  <c r="XX2" i="3"/>
  <c r="XX17" i="3" l="1"/>
  <c r="XX18" i="3"/>
  <c r="XX19" i="3"/>
  <c r="XX23" i="3"/>
  <c r="XX20" i="3"/>
  <c r="XX21" i="3"/>
  <c r="XX22" i="3"/>
  <c r="XX24" i="3"/>
  <c r="XX26" i="3"/>
  <c r="XX25" i="3"/>
  <c r="XX28" i="3"/>
  <c r="XX29" i="3"/>
  <c r="XX27" i="3"/>
  <c r="XX15" i="3"/>
  <c r="XX16" i="3"/>
  <c r="XX4" i="3"/>
  <c r="XX5" i="3"/>
  <c r="XX7" i="3"/>
  <c r="XX6" i="3"/>
  <c r="XX8" i="3"/>
  <c r="XX9" i="3"/>
  <c r="XX10" i="3"/>
  <c r="XX11" i="3"/>
  <c r="XX12" i="3"/>
  <c r="XX14" i="3"/>
  <c r="XX13" i="3"/>
  <c r="XW3" i="3"/>
  <c r="XY2" i="3"/>
  <c r="XY17" i="3" l="1"/>
  <c r="XY18" i="3"/>
  <c r="XY19" i="3"/>
  <c r="XY20" i="3"/>
  <c r="XY23" i="3"/>
  <c r="XY25" i="3"/>
  <c r="XY21" i="3"/>
  <c r="XY26" i="3"/>
  <c r="XY22" i="3"/>
  <c r="XY27" i="3"/>
  <c r="XY28" i="3"/>
  <c r="XY24" i="3"/>
  <c r="XY29" i="3"/>
  <c r="XY15" i="3"/>
  <c r="XY16" i="3"/>
  <c r="XY4" i="3"/>
  <c r="XY6" i="3"/>
  <c r="XY5" i="3"/>
  <c r="XY7" i="3"/>
  <c r="XY10" i="3"/>
  <c r="XY8" i="3"/>
  <c r="XY9" i="3"/>
  <c r="XY11" i="3"/>
  <c r="XY14" i="3"/>
  <c r="XY12" i="3"/>
  <c r="XY13" i="3"/>
  <c r="XX3" i="3"/>
  <c r="XZ2" i="3"/>
  <c r="XZ18" i="3" l="1"/>
  <c r="XZ17" i="3"/>
  <c r="XZ19" i="3"/>
  <c r="XZ21" i="3"/>
  <c r="XZ22" i="3"/>
  <c r="XZ23" i="3"/>
  <c r="XZ20" i="3"/>
  <c r="XZ24" i="3"/>
  <c r="XZ26" i="3"/>
  <c r="XZ27" i="3"/>
  <c r="XZ28" i="3"/>
  <c r="XZ25" i="3"/>
  <c r="XZ29" i="3"/>
  <c r="XZ15" i="3"/>
  <c r="XZ16" i="3"/>
  <c r="XZ4" i="3"/>
  <c r="XZ5" i="3"/>
  <c r="XZ6" i="3"/>
  <c r="XZ9" i="3"/>
  <c r="XZ10" i="3"/>
  <c r="XZ7" i="3"/>
  <c r="XZ8" i="3"/>
  <c r="XZ12" i="3"/>
  <c r="XZ11" i="3"/>
  <c r="XZ14" i="3"/>
  <c r="XZ13" i="3"/>
  <c r="XY3" i="3"/>
  <c r="YA2" i="3"/>
  <c r="YA18" i="3" l="1"/>
  <c r="YA19" i="3"/>
  <c r="YA17" i="3"/>
  <c r="YA20" i="3"/>
  <c r="YA15" i="3"/>
  <c r="YA22" i="3"/>
  <c r="YA24" i="3"/>
  <c r="YA25" i="3"/>
  <c r="YA23" i="3"/>
  <c r="YA21" i="3"/>
  <c r="YA27" i="3"/>
  <c r="YA28" i="3"/>
  <c r="YA26" i="3"/>
  <c r="YA29" i="3"/>
  <c r="YA16" i="3"/>
  <c r="YA4" i="3"/>
  <c r="YA5" i="3"/>
  <c r="YA6" i="3"/>
  <c r="YA8" i="3"/>
  <c r="YA9" i="3"/>
  <c r="YA7" i="3"/>
  <c r="YA10" i="3"/>
  <c r="YA12" i="3"/>
  <c r="YA11" i="3"/>
  <c r="YA13" i="3"/>
  <c r="YA14" i="3"/>
  <c r="YB2" i="3"/>
  <c r="XZ3" i="3"/>
  <c r="YB17" i="3" l="1"/>
  <c r="YB19" i="3"/>
  <c r="YB18" i="3"/>
  <c r="YB21" i="3"/>
  <c r="YB20" i="3"/>
  <c r="YB22" i="3"/>
  <c r="YB23" i="3"/>
  <c r="YB24" i="3"/>
  <c r="YB25" i="3"/>
  <c r="YB26" i="3"/>
  <c r="YB27" i="3"/>
  <c r="YB28" i="3"/>
  <c r="YB29" i="3"/>
  <c r="YB15" i="3"/>
  <c r="YB16" i="3"/>
  <c r="YB4" i="3"/>
  <c r="YB5" i="3"/>
  <c r="YB6" i="3"/>
  <c r="YB8" i="3"/>
  <c r="YB9" i="3"/>
  <c r="YB10" i="3"/>
  <c r="YB7" i="3"/>
  <c r="YB12" i="3"/>
  <c r="YB11" i="3"/>
  <c r="YB13" i="3"/>
  <c r="YB14" i="3"/>
  <c r="YA3" i="3"/>
  <c r="YC2" i="3"/>
  <c r="YC17" i="3" l="1"/>
  <c r="YC19" i="3"/>
  <c r="YC18" i="3"/>
  <c r="YC20" i="3"/>
  <c r="YC22" i="3"/>
  <c r="YC21" i="3"/>
  <c r="YC24" i="3"/>
  <c r="YC23" i="3"/>
  <c r="YC25" i="3"/>
  <c r="YC26" i="3"/>
  <c r="YC27" i="3"/>
  <c r="YC29" i="3"/>
  <c r="YC28" i="3"/>
  <c r="YC15" i="3"/>
  <c r="YC16" i="3"/>
  <c r="YC4" i="3"/>
  <c r="YC5" i="3"/>
  <c r="YC6" i="3"/>
  <c r="YC7" i="3"/>
  <c r="YC8" i="3"/>
  <c r="YC11" i="3"/>
  <c r="YC12" i="3"/>
  <c r="YC9" i="3"/>
  <c r="YC10" i="3"/>
  <c r="YC13" i="3"/>
  <c r="YC14" i="3"/>
  <c r="YB3" i="3"/>
  <c r="YD2" i="3"/>
  <c r="YD17" i="3" l="1"/>
  <c r="YD18" i="3"/>
  <c r="YD19" i="3"/>
  <c r="YD20" i="3"/>
  <c r="YD21" i="3"/>
  <c r="YD22" i="3"/>
  <c r="YD24" i="3"/>
  <c r="YD23" i="3"/>
  <c r="YD25" i="3"/>
  <c r="YD26" i="3"/>
  <c r="YD27" i="3"/>
  <c r="YD29" i="3"/>
  <c r="YD28" i="3"/>
  <c r="YD15" i="3"/>
  <c r="YD16" i="3"/>
  <c r="YD4" i="3"/>
  <c r="YD5" i="3"/>
  <c r="YD6" i="3"/>
  <c r="YD7" i="3"/>
  <c r="YD8" i="3"/>
  <c r="YD9" i="3"/>
  <c r="YD11" i="3"/>
  <c r="YD10" i="3"/>
  <c r="YD12" i="3"/>
  <c r="YD13" i="3"/>
  <c r="YD14" i="3"/>
  <c r="YE2" i="3"/>
  <c r="YC3" i="3"/>
  <c r="YE17" i="3" l="1"/>
  <c r="YE18" i="3"/>
  <c r="YE20" i="3"/>
  <c r="YE21" i="3"/>
  <c r="YE19" i="3"/>
  <c r="YE22" i="3"/>
  <c r="YE23" i="3"/>
  <c r="YE25" i="3"/>
  <c r="YE26" i="3"/>
  <c r="YE27" i="3"/>
  <c r="YE24" i="3"/>
  <c r="YE28" i="3"/>
  <c r="YE29" i="3"/>
  <c r="YE15" i="3"/>
  <c r="YE16" i="3"/>
  <c r="YE4" i="3"/>
  <c r="YE5" i="3"/>
  <c r="YE6" i="3"/>
  <c r="YE7" i="3"/>
  <c r="YE8" i="3"/>
  <c r="YE9" i="3"/>
  <c r="YE11" i="3"/>
  <c r="YE10" i="3"/>
  <c r="YE12" i="3"/>
  <c r="YE13" i="3"/>
  <c r="YE14" i="3"/>
  <c r="YD3" i="3"/>
  <c r="YF2" i="3"/>
  <c r="YF17" i="3" l="1"/>
  <c r="YF18" i="3"/>
  <c r="YF19" i="3"/>
  <c r="YF20" i="3"/>
  <c r="YF21" i="3"/>
  <c r="YF22" i="3"/>
  <c r="YF23" i="3"/>
  <c r="YF24" i="3"/>
  <c r="YF25" i="3"/>
  <c r="YF26" i="3"/>
  <c r="YF29" i="3"/>
  <c r="YF27" i="3"/>
  <c r="YF28" i="3"/>
  <c r="YF15" i="3"/>
  <c r="YF16" i="3"/>
  <c r="YF4" i="3"/>
  <c r="YF5" i="3"/>
  <c r="YF8" i="3"/>
  <c r="YF7" i="3"/>
  <c r="YF6" i="3"/>
  <c r="YF9" i="3"/>
  <c r="YF11" i="3"/>
  <c r="YF10" i="3"/>
  <c r="YF12" i="3"/>
  <c r="YF13" i="3"/>
  <c r="YF14" i="3"/>
  <c r="YG2" i="3"/>
  <c r="YE3" i="3"/>
  <c r="YG17" i="3" l="1"/>
  <c r="YG19" i="3"/>
  <c r="YG18" i="3"/>
  <c r="YG20" i="3"/>
  <c r="YG22" i="3"/>
  <c r="YG21" i="3"/>
  <c r="YG24" i="3"/>
  <c r="YG23" i="3"/>
  <c r="YG25" i="3"/>
  <c r="YG26" i="3"/>
  <c r="YG29" i="3"/>
  <c r="YG28" i="3"/>
  <c r="YG27" i="3"/>
  <c r="YG15" i="3"/>
  <c r="YG16" i="3"/>
  <c r="YG5" i="3"/>
  <c r="YG4" i="3"/>
  <c r="YG8" i="3"/>
  <c r="YG7" i="3"/>
  <c r="YG9" i="3"/>
  <c r="YG6" i="3"/>
  <c r="YG11" i="3"/>
  <c r="YG10" i="3"/>
  <c r="YG12" i="3"/>
  <c r="YG13" i="3"/>
  <c r="YG14" i="3"/>
  <c r="YF3" i="3"/>
  <c r="YG1" i="3"/>
  <c r="YH2" i="3"/>
  <c r="YH17" i="3" l="1"/>
  <c r="YH20" i="3"/>
  <c r="YH18" i="3"/>
  <c r="YH21" i="3"/>
  <c r="YH19" i="3"/>
  <c r="YH22" i="3"/>
  <c r="YH23" i="3"/>
  <c r="YH25" i="3"/>
  <c r="YH24" i="3"/>
  <c r="YH27" i="3"/>
  <c r="YH29" i="3"/>
  <c r="YH26" i="3"/>
  <c r="YH28" i="3"/>
  <c r="YH15" i="3"/>
  <c r="YH16" i="3"/>
  <c r="YH5" i="3"/>
  <c r="YH4" i="3"/>
  <c r="YH6" i="3"/>
  <c r="YH7" i="3"/>
  <c r="YH8" i="3"/>
  <c r="YH9" i="3"/>
  <c r="YH11" i="3"/>
  <c r="YH13" i="3"/>
  <c r="YH12" i="3"/>
  <c r="YH10" i="3"/>
  <c r="YH14" i="3"/>
  <c r="YI2" i="3"/>
  <c r="YG3" i="3"/>
  <c r="YI17" i="3" l="1"/>
  <c r="YI18" i="3"/>
  <c r="YI20" i="3"/>
  <c r="YI19" i="3"/>
  <c r="YI22" i="3"/>
  <c r="YI21" i="3"/>
  <c r="YI24" i="3"/>
  <c r="YI23" i="3"/>
  <c r="YI25" i="3"/>
  <c r="YI27" i="3"/>
  <c r="YI28" i="3"/>
  <c r="YI29" i="3"/>
  <c r="YI26" i="3"/>
  <c r="YI15" i="3"/>
  <c r="YI16" i="3"/>
  <c r="YI4" i="3"/>
  <c r="YI5" i="3"/>
  <c r="YI7" i="3"/>
  <c r="YI6" i="3"/>
  <c r="YI8" i="3"/>
  <c r="YI9" i="3"/>
  <c r="YI11" i="3"/>
  <c r="YI10" i="3"/>
  <c r="YI13" i="3"/>
  <c r="YI12" i="3"/>
  <c r="YI14" i="3"/>
  <c r="YH3" i="3"/>
  <c r="YJ2" i="3"/>
  <c r="YJ17" i="3" l="1"/>
  <c r="YJ18" i="3"/>
  <c r="YJ20" i="3"/>
  <c r="YJ22" i="3"/>
  <c r="YJ19" i="3"/>
  <c r="YJ21" i="3"/>
  <c r="YJ25" i="3"/>
  <c r="YJ23" i="3"/>
  <c r="YJ27" i="3"/>
  <c r="YJ24" i="3"/>
  <c r="YJ28" i="3"/>
  <c r="YJ29" i="3"/>
  <c r="YJ26" i="3"/>
  <c r="YJ15" i="3"/>
  <c r="YJ16" i="3"/>
  <c r="YJ4" i="3"/>
  <c r="YJ7" i="3"/>
  <c r="YJ5" i="3"/>
  <c r="YJ6" i="3"/>
  <c r="YJ8" i="3"/>
  <c r="YJ9" i="3"/>
  <c r="YJ10" i="3"/>
  <c r="YJ11" i="3"/>
  <c r="YJ13" i="3"/>
  <c r="YJ12" i="3"/>
  <c r="YJ14" i="3"/>
  <c r="YI3" i="3"/>
  <c r="YK2" i="3"/>
  <c r="YK18" i="3" l="1"/>
  <c r="YK17" i="3"/>
  <c r="YK19" i="3"/>
  <c r="YK20" i="3"/>
  <c r="YK22" i="3"/>
  <c r="YK21" i="3"/>
  <c r="YK23" i="3"/>
  <c r="YK25" i="3"/>
  <c r="YK24" i="3"/>
  <c r="YK26" i="3"/>
  <c r="YK27" i="3"/>
  <c r="YK28" i="3"/>
  <c r="YK29" i="3"/>
  <c r="YK15" i="3"/>
  <c r="YK16" i="3"/>
  <c r="YK4" i="3"/>
  <c r="YK5" i="3"/>
  <c r="YK7" i="3"/>
  <c r="YK6" i="3"/>
  <c r="YK8" i="3"/>
  <c r="YK9" i="3"/>
  <c r="YK10" i="3"/>
  <c r="YK11" i="3"/>
  <c r="YK13" i="3"/>
  <c r="YK12" i="3"/>
  <c r="YK14" i="3"/>
  <c r="YJ3" i="3"/>
  <c r="YL2" i="3"/>
  <c r="YL18" i="3" l="1"/>
  <c r="YL17" i="3"/>
  <c r="YL19" i="3"/>
  <c r="YL20" i="3"/>
  <c r="YL22" i="3"/>
  <c r="YL21" i="3"/>
  <c r="YL23" i="3"/>
  <c r="YL26" i="3"/>
  <c r="YL25" i="3"/>
  <c r="YL24" i="3"/>
  <c r="YL28" i="3"/>
  <c r="YL27" i="3"/>
  <c r="YL29" i="3"/>
  <c r="YL15" i="3"/>
  <c r="YL16" i="3"/>
  <c r="YL4" i="3"/>
  <c r="YL6" i="3"/>
  <c r="YL5" i="3"/>
  <c r="YL7" i="3"/>
  <c r="YL8" i="3"/>
  <c r="YL9" i="3"/>
  <c r="YL10" i="3"/>
  <c r="YL11" i="3"/>
  <c r="YL13" i="3"/>
  <c r="YL12" i="3"/>
  <c r="YL14" i="3"/>
  <c r="YK3" i="3"/>
  <c r="YM2" i="3"/>
  <c r="YM17" i="3" l="1"/>
  <c r="YM18" i="3"/>
  <c r="YM19" i="3"/>
  <c r="YM20" i="3"/>
  <c r="YM21" i="3"/>
  <c r="YM23" i="3"/>
  <c r="YM22" i="3"/>
  <c r="YM24" i="3"/>
  <c r="YM25" i="3"/>
  <c r="YM26" i="3"/>
  <c r="YM28" i="3"/>
  <c r="YM27" i="3"/>
  <c r="YM29" i="3"/>
  <c r="YM15" i="3"/>
  <c r="YM16" i="3"/>
  <c r="YM4" i="3"/>
  <c r="YM6" i="3"/>
  <c r="YM7" i="3"/>
  <c r="YM5" i="3"/>
  <c r="YM9" i="3"/>
  <c r="YM8" i="3"/>
  <c r="YM10" i="3"/>
  <c r="YM11" i="3"/>
  <c r="YM12" i="3"/>
  <c r="YM13" i="3"/>
  <c r="YM14" i="3"/>
  <c r="YN2" i="3"/>
  <c r="YL3" i="3"/>
  <c r="YN17" i="3" l="1"/>
  <c r="YN18" i="3"/>
  <c r="YN19" i="3"/>
  <c r="YN20" i="3"/>
  <c r="YN21" i="3"/>
  <c r="YN23" i="3"/>
  <c r="YN22" i="3"/>
  <c r="YN24" i="3"/>
  <c r="YN26" i="3"/>
  <c r="YN25" i="3"/>
  <c r="YN28" i="3"/>
  <c r="YN27" i="3"/>
  <c r="YN29" i="3"/>
  <c r="YN15" i="3"/>
  <c r="YN16" i="3"/>
  <c r="YN4" i="3"/>
  <c r="YN5" i="3"/>
  <c r="YN7" i="3"/>
  <c r="YN6" i="3"/>
  <c r="YN9" i="3"/>
  <c r="YN8" i="3"/>
  <c r="YN10" i="3"/>
  <c r="YN11" i="3"/>
  <c r="YN12" i="3"/>
  <c r="YN13" i="3"/>
  <c r="YN14" i="3"/>
  <c r="YM3" i="3"/>
  <c r="YO2" i="3"/>
  <c r="YO17" i="3" l="1"/>
  <c r="YO18" i="3"/>
  <c r="YO19" i="3"/>
  <c r="YO20" i="3"/>
  <c r="YO23" i="3"/>
  <c r="YO22" i="3"/>
  <c r="YO25" i="3"/>
  <c r="YO21" i="3"/>
  <c r="YO26" i="3"/>
  <c r="YO27" i="3"/>
  <c r="YO28" i="3"/>
  <c r="YO29" i="3"/>
  <c r="YO24" i="3"/>
  <c r="YO15" i="3"/>
  <c r="YO16" i="3"/>
  <c r="YO4" i="3"/>
  <c r="YO6" i="3"/>
  <c r="YO7" i="3"/>
  <c r="YO5" i="3"/>
  <c r="YO10" i="3"/>
  <c r="YO8" i="3"/>
  <c r="YO9" i="3"/>
  <c r="YO11" i="3"/>
  <c r="YO14" i="3"/>
  <c r="YO12" i="3"/>
  <c r="YO13" i="3"/>
  <c r="YN3" i="3"/>
  <c r="YP2" i="3"/>
  <c r="YP17" i="3" l="1"/>
  <c r="YP19" i="3"/>
  <c r="YP18" i="3"/>
  <c r="YP20" i="3"/>
  <c r="YP21" i="3"/>
  <c r="YP23" i="3"/>
  <c r="YP22" i="3"/>
  <c r="YP24" i="3"/>
  <c r="YP26" i="3"/>
  <c r="YP25" i="3"/>
  <c r="YP27" i="3"/>
  <c r="YP28" i="3"/>
  <c r="YP29" i="3"/>
  <c r="YP15" i="3"/>
  <c r="YP16" i="3"/>
  <c r="YP4" i="3"/>
  <c r="YP5" i="3"/>
  <c r="YP6" i="3"/>
  <c r="YP7" i="3"/>
  <c r="YP9" i="3"/>
  <c r="YP10" i="3"/>
  <c r="YP12" i="3"/>
  <c r="YP8" i="3"/>
  <c r="YP11" i="3"/>
  <c r="YP14" i="3"/>
  <c r="YP13" i="3"/>
  <c r="YO3" i="3"/>
  <c r="YQ2" i="3"/>
  <c r="YQ17" i="3" l="1"/>
  <c r="YQ19" i="3"/>
  <c r="YQ18" i="3"/>
  <c r="YQ21" i="3"/>
  <c r="YQ20" i="3"/>
  <c r="YQ15" i="3"/>
  <c r="YQ23" i="3"/>
  <c r="YQ24" i="3"/>
  <c r="YQ25" i="3"/>
  <c r="YQ22" i="3"/>
  <c r="YQ26" i="3"/>
  <c r="YQ27" i="3"/>
  <c r="YQ28" i="3"/>
  <c r="YQ29" i="3"/>
  <c r="YQ16" i="3"/>
  <c r="YQ4" i="3"/>
  <c r="YQ5" i="3"/>
  <c r="YQ6" i="3"/>
  <c r="YQ7" i="3"/>
  <c r="YQ9" i="3"/>
  <c r="YQ8" i="3"/>
  <c r="YQ10" i="3"/>
  <c r="YQ12" i="3"/>
  <c r="YQ11" i="3"/>
  <c r="YQ14" i="3"/>
  <c r="YQ13" i="3"/>
  <c r="YP3" i="3"/>
  <c r="YR2" i="3"/>
  <c r="YR17" i="3" l="1"/>
  <c r="YR19" i="3"/>
  <c r="YR21" i="3"/>
  <c r="YR18" i="3"/>
  <c r="YR20" i="3"/>
  <c r="YR23" i="3"/>
  <c r="YR24" i="3"/>
  <c r="YR26" i="3"/>
  <c r="YR25" i="3"/>
  <c r="YR22" i="3"/>
  <c r="YR27" i="3"/>
  <c r="YR28" i="3"/>
  <c r="YR29" i="3"/>
  <c r="YR15" i="3"/>
  <c r="YR16" i="3"/>
  <c r="YR4" i="3"/>
  <c r="YR5" i="3"/>
  <c r="YR6" i="3"/>
  <c r="YR9" i="3"/>
  <c r="YR7" i="3"/>
  <c r="YR8" i="3"/>
  <c r="YR10" i="3"/>
  <c r="YR12" i="3"/>
  <c r="YR11" i="3"/>
  <c r="YR14" i="3"/>
  <c r="YR13" i="3"/>
  <c r="YS2" i="3"/>
  <c r="YQ3" i="3"/>
  <c r="YS17" i="3" l="1"/>
  <c r="YS18" i="3"/>
  <c r="YS19" i="3"/>
  <c r="YS20" i="3"/>
  <c r="YS21" i="3"/>
  <c r="YS22" i="3"/>
  <c r="YS24" i="3"/>
  <c r="YS25" i="3"/>
  <c r="YS23" i="3"/>
  <c r="YS26" i="3"/>
  <c r="YS27" i="3"/>
  <c r="YS28" i="3"/>
  <c r="YS29" i="3"/>
  <c r="YS15" i="3"/>
  <c r="YS16" i="3"/>
  <c r="YS4" i="3"/>
  <c r="YS5" i="3"/>
  <c r="YS6" i="3"/>
  <c r="YS8" i="3"/>
  <c r="YS7" i="3"/>
  <c r="YS11" i="3"/>
  <c r="YS10" i="3"/>
  <c r="YS9" i="3"/>
  <c r="YS14" i="3"/>
  <c r="YS12" i="3"/>
  <c r="YS13" i="3"/>
  <c r="YR3" i="3"/>
  <c r="YT2" i="3"/>
  <c r="YS1" i="3"/>
  <c r="YT17" i="3" l="1"/>
  <c r="YT18" i="3"/>
  <c r="YT19" i="3"/>
  <c r="YT20" i="3"/>
  <c r="YT21" i="3"/>
  <c r="YT22" i="3"/>
  <c r="YT23" i="3"/>
  <c r="YT24" i="3"/>
  <c r="YT25" i="3"/>
  <c r="YT26" i="3"/>
  <c r="YT27" i="3"/>
  <c r="YT28" i="3"/>
  <c r="YT29" i="3"/>
  <c r="YT15" i="3"/>
  <c r="YT16" i="3"/>
  <c r="YT4" i="3"/>
  <c r="YT5" i="3"/>
  <c r="YT6" i="3"/>
  <c r="YT8" i="3"/>
  <c r="YT7" i="3"/>
  <c r="YT11" i="3"/>
  <c r="YT10" i="3"/>
  <c r="YT9" i="3"/>
  <c r="YT12" i="3"/>
  <c r="YT14" i="3"/>
  <c r="YT13" i="3"/>
  <c r="YU2" i="3"/>
  <c r="YS3" i="3"/>
  <c r="YU17" i="3" l="1"/>
  <c r="YU18" i="3"/>
  <c r="YU20" i="3"/>
  <c r="YU19" i="3"/>
  <c r="YU22" i="3"/>
  <c r="YU21" i="3"/>
  <c r="YU23" i="3"/>
  <c r="YU24" i="3"/>
  <c r="YU26" i="3"/>
  <c r="YU27" i="3"/>
  <c r="YU25" i="3"/>
  <c r="YU28" i="3"/>
  <c r="YU29" i="3"/>
  <c r="YU15" i="3"/>
  <c r="YU16" i="3"/>
  <c r="YU4" i="3"/>
  <c r="YU5" i="3"/>
  <c r="YU6" i="3"/>
  <c r="YU8" i="3"/>
  <c r="YU7" i="3"/>
  <c r="YU11" i="3"/>
  <c r="YU10" i="3"/>
  <c r="YU9" i="3"/>
  <c r="YU14" i="3"/>
  <c r="YU12" i="3"/>
  <c r="YU13" i="3"/>
  <c r="YT3" i="3"/>
  <c r="YV2" i="3"/>
  <c r="YV17" i="3" l="1"/>
  <c r="YV18" i="3"/>
  <c r="YV19" i="3"/>
  <c r="YV21" i="3"/>
  <c r="YV20" i="3"/>
  <c r="YV22" i="3"/>
  <c r="YV23" i="3"/>
  <c r="YV24" i="3"/>
  <c r="YV26" i="3"/>
  <c r="YV29" i="3"/>
  <c r="YV25" i="3"/>
  <c r="YV27" i="3"/>
  <c r="YV28" i="3"/>
  <c r="YV15" i="3"/>
  <c r="YV16" i="3"/>
  <c r="YV4" i="3"/>
  <c r="YV5" i="3"/>
  <c r="YV6" i="3"/>
  <c r="YV8" i="3"/>
  <c r="YV7" i="3"/>
  <c r="YV11" i="3"/>
  <c r="YV10" i="3"/>
  <c r="YV13" i="3"/>
  <c r="YV9" i="3"/>
  <c r="YV14" i="3"/>
  <c r="YV12" i="3"/>
  <c r="YU3" i="3"/>
  <c r="YW2" i="3"/>
  <c r="YW18" i="3" l="1"/>
  <c r="YW17" i="3"/>
  <c r="YW19" i="3"/>
  <c r="YW20" i="3"/>
  <c r="YW22" i="3"/>
  <c r="YW21" i="3"/>
  <c r="YW23" i="3"/>
  <c r="YW24" i="3"/>
  <c r="YW26" i="3"/>
  <c r="YW29" i="3"/>
  <c r="YW25" i="3"/>
  <c r="YW27" i="3"/>
  <c r="YW28" i="3"/>
  <c r="YW15" i="3"/>
  <c r="YW16" i="3"/>
  <c r="YW5" i="3"/>
  <c r="YW4" i="3"/>
  <c r="YW6" i="3"/>
  <c r="YW8" i="3"/>
  <c r="YW7" i="3"/>
  <c r="YW9" i="3"/>
  <c r="YW11" i="3"/>
  <c r="YW10" i="3"/>
  <c r="YW12" i="3"/>
  <c r="YW13" i="3"/>
  <c r="YW14" i="3"/>
  <c r="YV3" i="3"/>
  <c r="YX2" i="3"/>
  <c r="YX18" i="3" l="1"/>
  <c r="YX17" i="3"/>
  <c r="YX20" i="3"/>
  <c r="YX19" i="3"/>
  <c r="YX21" i="3"/>
  <c r="YX22" i="3"/>
  <c r="YX23" i="3"/>
  <c r="YX24" i="3"/>
  <c r="YX26" i="3"/>
  <c r="YX29" i="3"/>
  <c r="YX25" i="3"/>
  <c r="YX27" i="3"/>
  <c r="YX28" i="3"/>
  <c r="YX15" i="3"/>
  <c r="YX16" i="3"/>
  <c r="YX5" i="3"/>
  <c r="YX4" i="3"/>
  <c r="YX6" i="3"/>
  <c r="YX8" i="3"/>
  <c r="YX7" i="3"/>
  <c r="YX9" i="3"/>
  <c r="YX11" i="3"/>
  <c r="YX10" i="3"/>
  <c r="YX13" i="3"/>
  <c r="YX12" i="3"/>
  <c r="YX14" i="3"/>
  <c r="YW3" i="3"/>
  <c r="YY2" i="3"/>
  <c r="YY17" i="3" l="1"/>
  <c r="YY20" i="3"/>
  <c r="YY19" i="3"/>
  <c r="YY18" i="3"/>
  <c r="YY22" i="3"/>
  <c r="YY21" i="3"/>
  <c r="YY23" i="3"/>
  <c r="YY24" i="3"/>
  <c r="YY25" i="3"/>
  <c r="YY26" i="3"/>
  <c r="YY27" i="3"/>
  <c r="YY29" i="3"/>
  <c r="YY28" i="3"/>
  <c r="YY15" i="3"/>
  <c r="YY16" i="3"/>
  <c r="YY4" i="3"/>
  <c r="YY5" i="3"/>
  <c r="YY7" i="3"/>
  <c r="YY6" i="3"/>
  <c r="YY8" i="3"/>
  <c r="YY9" i="3"/>
  <c r="YY11" i="3"/>
  <c r="YY10" i="3"/>
  <c r="YY13" i="3"/>
  <c r="YY12" i="3"/>
  <c r="YY14" i="3"/>
  <c r="YX3" i="3"/>
  <c r="YZ2" i="3"/>
  <c r="YZ17" i="3" l="1"/>
  <c r="YZ20" i="3"/>
  <c r="YZ19" i="3"/>
  <c r="YZ18" i="3"/>
  <c r="YZ22" i="3"/>
  <c r="YZ21" i="3"/>
  <c r="YZ25" i="3"/>
  <c r="YZ23" i="3"/>
  <c r="YZ24" i="3"/>
  <c r="YZ26" i="3"/>
  <c r="YZ27" i="3"/>
  <c r="YZ29" i="3"/>
  <c r="YZ28" i="3"/>
  <c r="YZ15" i="3"/>
  <c r="YZ16" i="3"/>
  <c r="YZ4" i="3"/>
  <c r="YZ5" i="3"/>
  <c r="YZ7" i="3"/>
  <c r="YZ6" i="3"/>
  <c r="YZ8" i="3"/>
  <c r="YZ9" i="3"/>
  <c r="YZ11" i="3"/>
  <c r="YZ10" i="3"/>
  <c r="YZ13" i="3"/>
  <c r="YZ12" i="3"/>
  <c r="YZ14" i="3"/>
  <c r="ZA2" i="3"/>
  <c r="YY3" i="3"/>
  <c r="ZA18" i="3" l="1"/>
  <c r="ZA17" i="3"/>
  <c r="ZA19" i="3"/>
  <c r="ZA20" i="3"/>
  <c r="ZA21" i="3"/>
  <c r="ZA22" i="3"/>
  <c r="ZA25" i="3"/>
  <c r="ZA23" i="3"/>
  <c r="ZA24" i="3"/>
  <c r="ZA26" i="3"/>
  <c r="ZA27" i="3"/>
  <c r="ZA29" i="3"/>
  <c r="ZA28" i="3"/>
  <c r="ZA15" i="3"/>
  <c r="ZA16" i="3"/>
  <c r="ZA4" i="3"/>
  <c r="ZA5" i="3"/>
  <c r="ZA6" i="3"/>
  <c r="ZA8" i="3"/>
  <c r="ZA9" i="3"/>
  <c r="ZA7" i="3"/>
  <c r="ZA10" i="3"/>
  <c r="ZA13" i="3"/>
  <c r="ZA12" i="3"/>
  <c r="ZA11" i="3"/>
  <c r="ZA14" i="3"/>
  <c r="YZ3" i="3"/>
  <c r="ZB2" i="3"/>
  <c r="ZB18" i="3" l="1"/>
  <c r="ZB17" i="3"/>
  <c r="ZB19" i="3"/>
  <c r="ZB22" i="3"/>
  <c r="ZB21" i="3"/>
  <c r="ZB23" i="3"/>
  <c r="ZB20" i="3"/>
  <c r="ZB26" i="3"/>
  <c r="ZB24" i="3"/>
  <c r="ZB25" i="3"/>
  <c r="ZB28" i="3"/>
  <c r="ZB29" i="3"/>
  <c r="ZB27" i="3"/>
  <c r="ZB15" i="3"/>
  <c r="ZB16" i="3"/>
  <c r="ZB4" i="3"/>
  <c r="ZB6" i="3"/>
  <c r="ZB5" i="3"/>
  <c r="ZB8" i="3"/>
  <c r="ZB7" i="3"/>
  <c r="ZB9" i="3"/>
  <c r="ZB11" i="3"/>
  <c r="ZB10" i="3"/>
  <c r="ZB13" i="3"/>
  <c r="ZB12" i="3"/>
  <c r="ZB14" i="3"/>
  <c r="ZC2" i="3"/>
  <c r="ZA3" i="3"/>
  <c r="ZC18" i="3" l="1"/>
  <c r="ZC17" i="3"/>
  <c r="ZC20" i="3"/>
  <c r="ZC19" i="3"/>
  <c r="ZC21" i="3"/>
  <c r="ZC23" i="3"/>
  <c r="ZC22" i="3"/>
  <c r="ZC24" i="3"/>
  <c r="ZC25" i="3"/>
  <c r="ZC26" i="3"/>
  <c r="ZC28" i="3"/>
  <c r="ZC29" i="3"/>
  <c r="ZC27" i="3"/>
  <c r="ZC15" i="3"/>
  <c r="ZC16" i="3"/>
  <c r="ZC4" i="3"/>
  <c r="ZC6" i="3"/>
  <c r="ZC5" i="3"/>
  <c r="ZC7" i="3"/>
  <c r="ZC8" i="3"/>
  <c r="ZC9" i="3"/>
  <c r="ZC10" i="3"/>
  <c r="ZC12" i="3"/>
  <c r="ZC11" i="3"/>
  <c r="ZC13" i="3"/>
  <c r="ZC14" i="3"/>
  <c r="ZB3" i="3"/>
  <c r="ZD2" i="3"/>
  <c r="ZD17" i="3" l="1"/>
  <c r="ZD18" i="3"/>
  <c r="ZD20" i="3"/>
  <c r="ZD19" i="3"/>
  <c r="ZD21" i="3"/>
  <c r="ZD23" i="3"/>
  <c r="ZD22" i="3"/>
  <c r="ZD24" i="3"/>
  <c r="ZD25" i="3"/>
  <c r="ZD26" i="3"/>
  <c r="ZD28" i="3"/>
  <c r="ZD29" i="3"/>
  <c r="ZD27" i="3"/>
  <c r="ZD15" i="3"/>
  <c r="ZD16" i="3"/>
  <c r="ZD4" i="3"/>
  <c r="ZD5" i="3"/>
  <c r="ZD7" i="3"/>
  <c r="ZD6" i="3"/>
  <c r="ZD8" i="3"/>
  <c r="ZD9" i="3"/>
  <c r="ZD10" i="3"/>
  <c r="ZD12" i="3"/>
  <c r="ZD11" i="3"/>
  <c r="ZD13" i="3"/>
  <c r="ZD14" i="3"/>
  <c r="ZC3" i="3"/>
  <c r="ZE2" i="3"/>
  <c r="ZE17" i="3" l="1"/>
  <c r="ZE18" i="3"/>
  <c r="ZE19" i="3"/>
  <c r="ZE21" i="3"/>
  <c r="ZE23" i="3"/>
  <c r="ZE22" i="3"/>
  <c r="ZE20" i="3"/>
  <c r="ZE25" i="3"/>
  <c r="ZE26" i="3"/>
  <c r="ZE24" i="3"/>
  <c r="ZE27" i="3"/>
  <c r="ZE28" i="3"/>
  <c r="ZE29" i="3"/>
  <c r="ZE15" i="3"/>
  <c r="ZE16" i="3"/>
  <c r="ZE4" i="3"/>
  <c r="ZE6" i="3"/>
  <c r="ZE5" i="3"/>
  <c r="ZE7" i="3"/>
  <c r="ZE10" i="3"/>
  <c r="ZE8" i="3"/>
  <c r="ZE9" i="3"/>
  <c r="ZE12" i="3"/>
  <c r="ZE14" i="3"/>
  <c r="ZE13" i="3"/>
  <c r="ZE11" i="3"/>
  <c r="ZD3" i="3"/>
  <c r="ZF2" i="3"/>
  <c r="ZE1" i="3"/>
  <c r="ZF18" i="3" l="1"/>
  <c r="ZF17" i="3"/>
  <c r="ZF20" i="3"/>
  <c r="ZF19" i="3"/>
  <c r="ZF21" i="3"/>
  <c r="ZF23" i="3"/>
  <c r="ZF22" i="3"/>
  <c r="ZF24" i="3"/>
  <c r="ZF25" i="3"/>
  <c r="ZF26" i="3"/>
  <c r="ZF27" i="3"/>
  <c r="ZF28" i="3"/>
  <c r="ZF29" i="3"/>
  <c r="ZF15" i="3"/>
  <c r="ZF16" i="3"/>
  <c r="ZF4" i="3"/>
  <c r="ZF6" i="3"/>
  <c r="ZF5" i="3"/>
  <c r="ZF7" i="3"/>
  <c r="ZF9" i="3"/>
  <c r="ZF10" i="3"/>
  <c r="ZF8" i="3"/>
  <c r="ZF12" i="3"/>
  <c r="ZF11" i="3"/>
  <c r="ZF14" i="3"/>
  <c r="ZF13" i="3"/>
  <c r="ZG2" i="3"/>
  <c r="ZE3" i="3"/>
  <c r="ZG15" i="3" l="1"/>
  <c r="ZG18" i="3"/>
  <c r="ZG19" i="3"/>
  <c r="ZG17" i="3"/>
  <c r="ZG20" i="3"/>
  <c r="ZG21" i="3"/>
  <c r="ZG22" i="3"/>
  <c r="ZG24" i="3"/>
  <c r="ZG25" i="3"/>
  <c r="ZG23" i="3"/>
  <c r="ZG27" i="3"/>
  <c r="ZG28" i="3"/>
  <c r="ZG26" i="3"/>
  <c r="ZG29" i="3"/>
  <c r="ZG16" i="3"/>
  <c r="ZG4" i="3"/>
  <c r="ZG6" i="3"/>
  <c r="ZG5" i="3"/>
  <c r="ZG7" i="3"/>
  <c r="ZG9" i="3"/>
  <c r="ZG10" i="3"/>
  <c r="ZG8" i="3"/>
  <c r="ZG11" i="3"/>
  <c r="ZG12" i="3"/>
  <c r="ZG14" i="3"/>
  <c r="ZG13" i="3"/>
  <c r="ZF3" i="3"/>
  <c r="ZH2" i="3"/>
  <c r="ZH17" i="3" l="1"/>
  <c r="ZH19" i="3"/>
  <c r="ZH18" i="3"/>
  <c r="ZH21" i="3"/>
  <c r="ZH23" i="3"/>
  <c r="ZH22" i="3"/>
  <c r="ZH20" i="3"/>
  <c r="ZH24" i="3"/>
  <c r="ZH25" i="3"/>
  <c r="ZH26" i="3"/>
  <c r="ZH27" i="3"/>
  <c r="ZH28" i="3"/>
  <c r="ZH29" i="3"/>
  <c r="ZH15" i="3"/>
  <c r="ZH16" i="3"/>
  <c r="ZH4" i="3"/>
  <c r="ZH6" i="3"/>
  <c r="ZH5" i="3"/>
  <c r="ZH7" i="3"/>
  <c r="ZH9" i="3"/>
  <c r="ZH10" i="3"/>
  <c r="ZH8" i="3"/>
  <c r="ZH12" i="3"/>
  <c r="ZH11" i="3"/>
  <c r="ZH14" i="3"/>
  <c r="ZH13" i="3"/>
  <c r="ZG3" i="3"/>
  <c r="ZI2" i="3"/>
  <c r="ZI17" i="3" l="1"/>
  <c r="ZI19" i="3"/>
  <c r="ZI18" i="3"/>
  <c r="ZI21" i="3"/>
  <c r="ZI20" i="3"/>
  <c r="ZI22" i="3"/>
  <c r="ZI24" i="3"/>
  <c r="ZI25" i="3"/>
  <c r="ZI23" i="3"/>
  <c r="ZI26" i="3"/>
  <c r="ZI27" i="3"/>
  <c r="ZI28" i="3"/>
  <c r="ZI29" i="3"/>
  <c r="ZI15" i="3"/>
  <c r="ZI16" i="3"/>
  <c r="ZI4" i="3"/>
  <c r="ZI6" i="3"/>
  <c r="ZI5" i="3"/>
  <c r="ZI7" i="3"/>
  <c r="ZI8" i="3"/>
  <c r="ZI9" i="3"/>
  <c r="ZI11" i="3"/>
  <c r="ZI10" i="3"/>
  <c r="ZI14" i="3"/>
  <c r="ZI13" i="3"/>
  <c r="ZI12" i="3"/>
  <c r="ZH3" i="3"/>
  <c r="ZJ2" i="3"/>
  <c r="ZJ17" i="3" l="1"/>
  <c r="ZJ18" i="3"/>
  <c r="ZJ19" i="3"/>
  <c r="ZJ20" i="3"/>
  <c r="ZJ21" i="3"/>
  <c r="ZJ22" i="3"/>
  <c r="ZJ24" i="3"/>
  <c r="ZJ25" i="3"/>
  <c r="ZJ23" i="3"/>
  <c r="ZJ26" i="3"/>
  <c r="ZJ27" i="3"/>
  <c r="ZJ29" i="3"/>
  <c r="ZJ28" i="3"/>
  <c r="ZJ15" i="3"/>
  <c r="ZJ16" i="3"/>
  <c r="ZJ4" i="3"/>
  <c r="ZJ5" i="3"/>
  <c r="ZJ6" i="3"/>
  <c r="ZJ8" i="3"/>
  <c r="ZJ7" i="3"/>
  <c r="ZJ9" i="3"/>
  <c r="ZJ11" i="3"/>
  <c r="ZJ10" i="3"/>
  <c r="ZJ14" i="3"/>
  <c r="ZJ13" i="3"/>
  <c r="ZJ12" i="3"/>
  <c r="ZI3" i="3"/>
  <c r="ZK2" i="3"/>
  <c r="ZK17" i="3" l="1"/>
  <c r="ZK18" i="3"/>
  <c r="ZK20" i="3"/>
  <c r="ZK19" i="3"/>
  <c r="ZK21" i="3"/>
  <c r="ZK22" i="3"/>
  <c r="ZK25" i="3"/>
  <c r="ZK23" i="3"/>
  <c r="ZK24" i="3"/>
  <c r="ZK26" i="3"/>
  <c r="ZK27" i="3"/>
  <c r="ZK29" i="3"/>
  <c r="ZK28" i="3"/>
  <c r="ZK15" i="3"/>
  <c r="ZK16" i="3"/>
  <c r="ZK4" i="3"/>
  <c r="ZK5" i="3"/>
  <c r="ZK6" i="3"/>
  <c r="ZK7" i="3"/>
  <c r="ZK8" i="3"/>
  <c r="ZK11" i="3"/>
  <c r="ZK10" i="3"/>
  <c r="ZK9" i="3"/>
  <c r="ZK12" i="3"/>
  <c r="ZK14" i="3"/>
  <c r="ZK13" i="3"/>
  <c r="ZJ3" i="3"/>
  <c r="ZL2" i="3"/>
  <c r="ZL17" i="3" l="1"/>
  <c r="ZL19" i="3"/>
  <c r="ZL18" i="3"/>
  <c r="ZL20" i="3"/>
  <c r="ZL21" i="3"/>
  <c r="ZL23" i="3"/>
  <c r="ZL24" i="3"/>
  <c r="ZL25" i="3"/>
  <c r="ZL22" i="3"/>
  <c r="ZL29" i="3"/>
  <c r="ZL26" i="3"/>
  <c r="ZL27" i="3"/>
  <c r="ZL28" i="3"/>
  <c r="ZL15" i="3"/>
  <c r="ZL16" i="3"/>
  <c r="ZL4" i="3"/>
  <c r="ZL5" i="3"/>
  <c r="ZL7" i="3"/>
  <c r="ZL6" i="3"/>
  <c r="ZL8" i="3"/>
  <c r="ZL9" i="3"/>
  <c r="ZL11" i="3"/>
  <c r="ZL10" i="3"/>
  <c r="ZL14" i="3"/>
  <c r="ZL13" i="3"/>
  <c r="ZL12" i="3"/>
  <c r="ZK3" i="3"/>
  <c r="ZM2" i="3"/>
  <c r="ZM17" i="3" l="1"/>
  <c r="ZM19" i="3"/>
  <c r="ZM18" i="3"/>
  <c r="ZM20" i="3"/>
  <c r="ZM22" i="3"/>
  <c r="ZM21" i="3"/>
  <c r="ZM24" i="3"/>
  <c r="ZM23" i="3"/>
  <c r="ZM25" i="3"/>
  <c r="ZM26" i="3"/>
  <c r="ZM28" i="3"/>
  <c r="ZM29" i="3"/>
  <c r="ZM27" i="3"/>
  <c r="ZM15" i="3"/>
  <c r="ZM16" i="3"/>
  <c r="ZM5" i="3"/>
  <c r="ZM4" i="3"/>
  <c r="ZM7" i="3"/>
  <c r="ZM6" i="3"/>
  <c r="ZM8" i="3"/>
  <c r="ZM9" i="3"/>
  <c r="ZM11" i="3"/>
  <c r="ZM10" i="3"/>
  <c r="ZM12" i="3"/>
  <c r="ZM14" i="3"/>
  <c r="ZM13" i="3"/>
  <c r="ZL3" i="3"/>
  <c r="ZN2" i="3"/>
  <c r="ZN17" i="3" l="1"/>
  <c r="ZN18" i="3"/>
  <c r="ZN19" i="3"/>
  <c r="ZN20" i="3"/>
  <c r="ZN21" i="3"/>
  <c r="ZN22" i="3"/>
  <c r="ZN23" i="3"/>
  <c r="ZN25" i="3"/>
  <c r="ZN24" i="3"/>
  <c r="ZN26" i="3"/>
  <c r="ZN28" i="3"/>
  <c r="ZN29" i="3"/>
  <c r="ZN27" i="3"/>
  <c r="ZN15" i="3"/>
  <c r="ZN16" i="3"/>
  <c r="ZN5" i="3"/>
  <c r="ZN4" i="3"/>
  <c r="ZN7" i="3"/>
  <c r="ZN6" i="3"/>
  <c r="ZN8" i="3"/>
  <c r="ZN9" i="3"/>
  <c r="ZN11" i="3"/>
  <c r="ZN10" i="3"/>
  <c r="ZN12" i="3"/>
  <c r="ZN13" i="3"/>
  <c r="ZN14" i="3"/>
  <c r="ZM3" i="3"/>
  <c r="ZO2" i="3"/>
  <c r="ZO17" i="3" l="1"/>
  <c r="ZO18" i="3"/>
  <c r="ZO19" i="3"/>
  <c r="ZO20" i="3"/>
  <c r="ZO21" i="3"/>
  <c r="ZO22" i="3"/>
  <c r="ZO23" i="3"/>
  <c r="ZO24" i="3"/>
  <c r="ZO25" i="3"/>
  <c r="ZO27" i="3"/>
  <c r="ZO26" i="3"/>
  <c r="ZO28" i="3"/>
  <c r="ZO29" i="3"/>
  <c r="ZO15" i="3"/>
  <c r="ZO16" i="3"/>
  <c r="ZO4" i="3"/>
  <c r="ZO5" i="3"/>
  <c r="ZO7" i="3"/>
  <c r="ZO6" i="3"/>
  <c r="ZO8" i="3"/>
  <c r="ZO9" i="3"/>
  <c r="ZO11" i="3"/>
  <c r="ZO10" i="3"/>
  <c r="ZO12" i="3"/>
  <c r="ZO13" i="3"/>
  <c r="ZO14" i="3"/>
  <c r="ZN3" i="3"/>
  <c r="ZP2" i="3"/>
  <c r="ZP17" i="3" l="1"/>
  <c r="ZP18" i="3"/>
  <c r="ZP19" i="3"/>
  <c r="ZP20" i="3"/>
  <c r="ZP21" i="3"/>
  <c r="ZP22" i="3"/>
  <c r="ZP25" i="3"/>
  <c r="ZP23" i="3"/>
  <c r="ZP24" i="3"/>
  <c r="ZP27" i="3"/>
  <c r="ZP28" i="3"/>
  <c r="ZP29" i="3"/>
  <c r="ZP26" i="3"/>
  <c r="ZP15" i="3"/>
  <c r="ZP16" i="3"/>
  <c r="ZP4" i="3"/>
  <c r="ZP5" i="3"/>
  <c r="ZP7" i="3"/>
  <c r="ZP6" i="3"/>
  <c r="ZP8" i="3"/>
  <c r="ZP9" i="3"/>
  <c r="ZP11" i="3"/>
  <c r="ZP10" i="3"/>
  <c r="ZP12" i="3"/>
  <c r="ZP13" i="3"/>
  <c r="ZP14" i="3"/>
  <c r="ZO3" i="3"/>
  <c r="ZQ2" i="3"/>
  <c r="ZQ18" i="3" l="1"/>
  <c r="ZQ17" i="3"/>
  <c r="ZQ19" i="3"/>
  <c r="ZQ20" i="3"/>
  <c r="ZQ21" i="3"/>
  <c r="ZQ25" i="3"/>
  <c r="ZQ22" i="3"/>
  <c r="ZQ23" i="3"/>
  <c r="ZQ24" i="3"/>
  <c r="ZQ27" i="3"/>
  <c r="ZQ28" i="3"/>
  <c r="ZQ29" i="3"/>
  <c r="ZQ26" i="3"/>
  <c r="ZQ15" i="3"/>
  <c r="ZQ16" i="3"/>
  <c r="ZQ4" i="3"/>
  <c r="ZQ5" i="3"/>
  <c r="ZQ6" i="3"/>
  <c r="ZQ7" i="3"/>
  <c r="ZQ8" i="3"/>
  <c r="ZQ9" i="3"/>
  <c r="ZQ10" i="3"/>
  <c r="ZQ11" i="3"/>
  <c r="ZQ12" i="3"/>
  <c r="ZQ13" i="3"/>
  <c r="ZQ14" i="3"/>
  <c r="ZP3" i="3"/>
  <c r="ZR2" i="3"/>
  <c r="ZQ1" i="3"/>
  <c r="ZR18" i="3" l="1"/>
  <c r="ZR17" i="3"/>
  <c r="ZR19" i="3"/>
  <c r="ZR20" i="3"/>
  <c r="ZR21" i="3"/>
  <c r="ZR22" i="3"/>
  <c r="ZR23" i="3"/>
  <c r="ZR26" i="3"/>
  <c r="ZR25" i="3"/>
  <c r="ZR28" i="3"/>
  <c r="ZR29" i="3"/>
  <c r="ZR27" i="3"/>
  <c r="ZR24" i="3"/>
  <c r="ZR15" i="3"/>
  <c r="ZR16" i="3"/>
  <c r="ZR5" i="3"/>
  <c r="ZR4" i="3"/>
  <c r="ZR6" i="3"/>
  <c r="ZR7" i="3"/>
  <c r="ZR8" i="3"/>
  <c r="ZR9" i="3"/>
  <c r="ZR11" i="3"/>
  <c r="ZR10" i="3"/>
  <c r="ZR12" i="3"/>
  <c r="ZR13" i="3"/>
  <c r="ZR14" i="3"/>
  <c r="ZS2" i="3"/>
  <c r="ZQ3" i="3"/>
  <c r="ZS17" i="3" l="1"/>
  <c r="ZS18" i="3"/>
  <c r="ZS19" i="3"/>
  <c r="ZS20" i="3"/>
  <c r="ZS21" i="3"/>
  <c r="ZS22" i="3"/>
  <c r="ZS23" i="3"/>
  <c r="ZS24" i="3"/>
  <c r="ZS25" i="3"/>
  <c r="ZS26" i="3"/>
  <c r="ZS28" i="3"/>
  <c r="ZS29" i="3"/>
  <c r="ZS27" i="3"/>
  <c r="ZS15" i="3"/>
  <c r="ZS16" i="3"/>
  <c r="ZS4" i="3"/>
  <c r="ZS5" i="3"/>
  <c r="ZS6" i="3"/>
  <c r="ZS7" i="3"/>
  <c r="ZS9" i="3"/>
  <c r="ZS8" i="3"/>
  <c r="ZS10" i="3"/>
  <c r="ZS11" i="3"/>
  <c r="ZS12" i="3"/>
  <c r="ZS14" i="3"/>
  <c r="ZS13" i="3"/>
  <c r="ZR3" i="3"/>
  <c r="ZT2" i="3"/>
  <c r="ZT17" i="3" l="1"/>
  <c r="ZT18" i="3"/>
  <c r="ZT19" i="3"/>
  <c r="ZT20" i="3"/>
  <c r="ZT21" i="3"/>
  <c r="ZT22" i="3"/>
  <c r="ZT23" i="3"/>
  <c r="ZT24" i="3"/>
  <c r="ZT26" i="3"/>
  <c r="ZT25" i="3"/>
  <c r="ZT28" i="3"/>
  <c r="ZT27" i="3"/>
  <c r="ZT29" i="3"/>
  <c r="ZT15" i="3"/>
  <c r="ZT16" i="3"/>
  <c r="ZT4" i="3"/>
  <c r="ZT5" i="3"/>
  <c r="ZT6" i="3"/>
  <c r="ZT7" i="3"/>
  <c r="ZT9" i="3"/>
  <c r="ZT8" i="3"/>
  <c r="ZT10" i="3"/>
  <c r="ZT11" i="3"/>
  <c r="ZT12" i="3"/>
  <c r="ZT13" i="3"/>
  <c r="ZT14" i="3"/>
  <c r="ZS3" i="3"/>
  <c r="ZU2" i="3"/>
  <c r="ZU17" i="3" l="1"/>
  <c r="ZU18" i="3"/>
  <c r="ZU19" i="3"/>
  <c r="ZU20" i="3"/>
  <c r="ZU21" i="3"/>
  <c r="ZU22" i="3"/>
  <c r="ZU23" i="3"/>
  <c r="ZU25" i="3"/>
  <c r="ZU26" i="3"/>
  <c r="ZU27" i="3"/>
  <c r="ZU28" i="3"/>
  <c r="ZU24" i="3"/>
  <c r="ZU29" i="3"/>
  <c r="ZU15" i="3"/>
  <c r="ZU16" i="3"/>
  <c r="ZU4" i="3"/>
  <c r="ZU6" i="3"/>
  <c r="ZU5" i="3"/>
  <c r="ZU7" i="3"/>
  <c r="ZU10" i="3"/>
  <c r="ZU9" i="3"/>
  <c r="ZU8" i="3"/>
  <c r="ZU11" i="3"/>
  <c r="ZU12" i="3"/>
  <c r="ZU14" i="3"/>
  <c r="ZU13" i="3"/>
  <c r="ZT3" i="3"/>
  <c r="ZV2" i="3"/>
  <c r="ZV17" i="3" l="1"/>
  <c r="ZV18" i="3"/>
  <c r="ZV19" i="3"/>
  <c r="ZV20" i="3"/>
  <c r="ZV21" i="3"/>
  <c r="ZV22" i="3"/>
  <c r="ZV23" i="3"/>
  <c r="ZV24" i="3"/>
  <c r="ZV26" i="3"/>
  <c r="ZV25" i="3"/>
  <c r="ZV27" i="3"/>
  <c r="ZV28" i="3"/>
  <c r="ZV29" i="3"/>
  <c r="ZV15" i="3"/>
  <c r="ZV16" i="3"/>
  <c r="ZV6" i="3"/>
  <c r="ZV5" i="3"/>
  <c r="ZV4" i="3"/>
  <c r="ZV7" i="3"/>
  <c r="ZV9" i="3"/>
  <c r="ZV10" i="3"/>
  <c r="ZV8" i="3"/>
  <c r="ZV11" i="3"/>
  <c r="ZV12" i="3"/>
  <c r="ZV13" i="3"/>
  <c r="ZV14" i="3"/>
  <c r="ZU3" i="3"/>
  <c r="ZW2" i="3"/>
  <c r="ZW15" i="3" l="1"/>
  <c r="ZW17" i="3"/>
  <c r="ZW18" i="3"/>
  <c r="ZW19" i="3"/>
  <c r="ZW20" i="3"/>
  <c r="ZW21" i="3"/>
  <c r="ZW22" i="3"/>
  <c r="ZW23" i="3"/>
  <c r="ZW24" i="3"/>
  <c r="ZW25" i="3"/>
  <c r="ZW27" i="3"/>
  <c r="ZW28" i="3"/>
  <c r="ZW29" i="3"/>
  <c r="ZW26" i="3"/>
  <c r="ZW16" i="3"/>
  <c r="ZW6" i="3"/>
  <c r="ZW4" i="3"/>
  <c r="ZW7" i="3"/>
  <c r="ZW9" i="3"/>
  <c r="ZW5" i="3"/>
  <c r="ZW10" i="3"/>
  <c r="ZW8" i="3"/>
  <c r="ZW11" i="3"/>
  <c r="ZW12" i="3"/>
  <c r="ZW13" i="3"/>
  <c r="ZW14" i="3"/>
  <c r="ZV3" i="3"/>
  <c r="ZX2" i="3"/>
  <c r="ZX17" i="3" l="1"/>
  <c r="ZX18" i="3"/>
  <c r="ZX19" i="3"/>
  <c r="ZX21" i="3"/>
  <c r="ZX20" i="3"/>
  <c r="ZX22" i="3"/>
  <c r="ZX23" i="3"/>
  <c r="ZX24" i="3"/>
  <c r="ZX26" i="3"/>
  <c r="ZX25" i="3"/>
  <c r="ZX27" i="3"/>
  <c r="ZX28" i="3"/>
  <c r="ZX29" i="3"/>
  <c r="ZX15" i="3"/>
  <c r="ZX16" i="3"/>
  <c r="ZX4" i="3"/>
  <c r="ZX6" i="3"/>
  <c r="ZX5" i="3"/>
  <c r="ZX7" i="3"/>
  <c r="ZX10" i="3"/>
  <c r="ZX9" i="3"/>
  <c r="ZX8" i="3"/>
  <c r="ZX12" i="3"/>
  <c r="ZX11" i="3"/>
  <c r="ZX13" i="3"/>
  <c r="ZX14" i="3"/>
  <c r="ZW3" i="3"/>
  <c r="ZY2" i="3"/>
  <c r="ZY17" i="3" l="1"/>
  <c r="ZY18" i="3"/>
  <c r="ZY19" i="3"/>
  <c r="ZY20" i="3"/>
  <c r="ZY21" i="3"/>
  <c r="ZY22" i="3"/>
  <c r="ZY23" i="3"/>
  <c r="ZY24" i="3"/>
  <c r="ZY26" i="3"/>
  <c r="ZY25" i="3"/>
  <c r="ZY27" i="3"/>
  <c r="ZY28" i="3"/>
  <c r="ZY29" i="3"/>
  <c r="ZY15" i="3"/>
  <c r="ZY16" i="3"/>
  <c r="ZY4" i="3"/>
  <c r="ZY6" i="3"/>
  <c r="ZY7" i="3"/>
  <c r="ZY5" i="3"/>
  <c r="ZY8" i="3"/>
  <c r="ZY9" i="3"/>
  <c r="ZY11" i="3"/>
  <c r="ZY10" i="3"/>
  <c r="ZY12" i="3"/>
  <c r="ZY13" i="3"/>
  <c r="ZY14" i="3"/>
  <c r="ZX3" i="3"/>
  <c r="ZZ2" i="3"/>
  <c r="ZZ17" i="3" l="1"/>
  <c r="ZZ18" i="3"/>
  <c r="ZZ21" i="3"/>
  <c r="ZZ19" i="3"/>
  <c r="ZZ20" i="3"/>
  <c r="ZZ22" i="3"/>
  <c r="ZZ23" i="3"/>
  <c r="ZZ24" i="3"/>
  <c r="ZZ25" i="3"/>
  <c r="ZZ26" i="3"/>
  <c r="ZZ27" i="3"/>
  <c r="ZZ28" i="3"/>
  <c r="ZZ29" i="3"/>
  <c r="ZZ15" i="3"/>
  <c r="ZZ16" i="3"/>
  <c r="ZZ4" i="3"/>
  <c r="ZZ5" i="3"/>
  <c r="ZZ6" i="3"/>
  <c r="ZZ7" i="3"/>
  <c r="ZZ8" i="3"/>
  <c r="ZZ9" i="3"/>
  <c r="ZZ11" i="3"/>
  <c r="ZZ10" i="3"/>
  <c r="ZZ12" i="3"/>
  <c r="ZZ13" i="3"/>
  <c r="ZZ14" i="3"/>
  <c r="ZY3" i="3"/>
  <c r="AAA2" i="3"/>
  <c r="AAA17" i="3" l="1"/>
  <c r="AAA20" i="3"/>
  <c r="AAA18" i="3"/>
  <c r="AAA19" i="3"/>
  <c r="AAA22" i="3"/>
  <c r="AAA21" i="3"/>
  <c r="AAA23" i="3"/>
  <c r="AAA26" i="3"/>
  <c r="AAA24" i="3"/>
  <c r="AAA25" i="3"/>
  <c r="AAA27" i="3"/>
  <c r="AAA29" i="3"/>
  <c r="AAA28" i="3"/>
  <c r="AAA15" i="3"/>
  <c r="AAA16" i="3"/>
  <c r="AAA4" i="3"/>
  <c r="AAA5" i="3"/>
  <c r="AAA6" i="3"/>
  <c r="AAA7" i="3"/>
  <c r="AAA8" i="3"/>
  <c r="AAA9" i="3"/>
  <c r="AAA11" i="3"/>
  <c r="AAA10" i="3"/>
  <c r="AAA12" i="3"/>
  <c r="AAA13" i="3"/>
  <c r="AAA14" i="3"/>
  <c r="ZZ3" i="3"/>
  <c r="AAB2" i="3"/>
  <c r="AAB17" i="3" l="1"/>
  <c r="AAB19" i="3"/>
  <c r="AAB18" i="3"/>
  <c r="AAB20" i="3"/>
  <c r="AAB22" i="3"/>
  <c r="AAB21" i="3"/>
  <c r="AAB23" i="3"/>
  <c r="AAB24" i="3"/>
  <c r="AAB25" i="3"/>
  <c r="AAB26" i="3"/>
  <c r="AAB27" i="3"/>
  <c r="AAB29" i="3"/>
  <c r="AAB28" i="3"/>
  <c r="AAB15" i="3"/>
  <c r="AAB16" i="3"/>
  <c r="AAB4" i="3"/>
  <c r="AAB5" i="3"/>
  <c r="AAB6" i="3"/>
  <c r="AAB8" i="3"/>
  <c r="AAB7" i="3"/>
  <c r="AAB9" i="3"/>
  <c r="AAB10" i="3"/>
  <c r="AAB11" i="3"/>
  <c r="AAB12" i="3"/>
  <c r="AAB13" i="3"/>
  <c r="AAB14" i="3"/>
  <c r="AAA3" i="3"/>
  <c r="AAC2" i="3"/>
  <c r="AAC17" i="3" l="1"/>
  <c r="AAC18" i="3"/>
  <c r="AAC19" i="3"/>
  <c r="AAC20" i="3"/>
  <c r="AAC22" i="3"/>
  <c r="AAC21" i="3"/>
  <c r="AAC23" i="3"/>
  <c r="AAC24" i="3"/>
  <c r="AAC26" i="3"/>
  <c r="AAC25" i="3"/>
  <c r="AAC27" i="3"/>
  <c r="AAC29" i="3"/>
  <c r="AAC28" i="3"/>
  <c r="AAC15" i="3"/>
  <c r="AAC16" i="3"/>
  <c r="AAC4" i="3"/>
  <c r="AAC5" i="3"/>
  <c r="AAC6" i="3"/>
  <c r="AAC8" i="3"/>
  <c r="AAC7" i="3"/>
  <c r="AAC10" i="3"/>
  <c r="AAC9" i="3"/>
  <c r="AAC11" i="3"/>
  <c r="AAC12" i="3"/>
  <c r="AAC13" i="3"/>
  <c r="AAC14" i="3"/>
  <c r="AAB3" i="3"/>
  <c r="AAC1" i="3"/>
  <c r="AAD2" i="3"/>
  <c r="AAD17" i="3" l="1"/>
  <c r="AAD18" i="3"/>
  <c r="AAD19" i="3"/>
  <c r="AAD20" i="3"/>
  <c r="AAD22" i="3"/>
  <c r="AAD23" i="3"/>
  <c r="AAD25" i="3"/>
  <c r="AAD21" i="3"/>
  <c r="AAD24" i="3"/>
  <c r="AAD26" i="3"/>
  <c r="AAD27" i="3"/>
  <c r="AAD29" i="3"/>
  <c r="AAD28" i="3"/>
  <c r="AAD15" i="3"/>
  <c r="AAD16" i="3"/>
  <c r="AAD4" i="3"/>
  <c r="AAD5" i="3"/>
  <c r="AAD6" i="3"/>
  <c r="AAD8" i="3"/>
  <c r="AAD7" i="3"/>
  <c r="AAD10" i="3"/>
  <c r="AAD9" i="3"/>
  <c r="AAD11" i="3"/>
  <c r="AAD13" i="3"/>
  <c r="AAD12" i="3"/>
  <c r="AAD14" i="3"/>
  <c r="AAE2" i="3"/>
  <c r="AAC3" i="3"/>
  <c r="AAE17" i="3" l="1"/>
  <c r="AAE18" i="3"/>
  <c r="AAE20" i="3"/>
  <c r="AAE19" i="3"/>
  <c r="AAE22" i="3"/>
  <c r="AAE23" i="3"/>
  <c r="AAE24" i="3"/>
  <c r="AAE21" i="3"/>
  <c r="AAE25" i="3"/>
  <c r="AAE26" i="3"/>
  <c r="AAE27" i="3"/>
  <c r="AAE29" i="3"/>
  <c r="AAE28" i="3"/>
  <c r="AAE15" i="3"/>
  <c r="AAE16" i="3"/>
  <c r="AAE4" i="3"/>
  <c r="AAE5" i="3"/>
  <c r="AAE7" i="3"/>
  <c r="AAE6" i="3"/>
  <c r="AAE8" i="3"/>
  <c r="AAE10" i="3"/>
  <c r="AAE9" i="3"/>
  <c r="AAE11" i="3"/>
  <c r="AAE12" i="3"/>
  <c r="AAE13" i="3"/>
  <c r="AAE14" i="3"/>
  <c r="AAD3" i="3"/>
  <c r="AAF2" i="3"/>
  <c r="AAF17" i="3" l="1"/>
  <c r="AAF18" i="3"/>
  <c r="AAF20" i="3"/>
  <c r="AAF21" i="3"/>
  <c r="AAF22" i="3"/>
  <c r="AAF19" i="3"/>
  <c r="AAF25" i="3"/>
  <c r="AAF23" i="3"/>
  <c r="AAF24" i="3"/>
  <c r="AAF26" i="3"/>
  <c r="AAF27" i="3"/>
  <c r="AAF29" i="3"/>
  <c r="AAF28" i="3"/>
  <c r="AAF15" i="3"/>
  <c r="AAF16" i="3"/>
  <c r="AAF4" i="3"/>
  <c r="AAF5" i="3"/>
  <c r="AAF7" i="3"/>
  <c r="AAF6" i="3"/>
  <c r="AAF8" i="3"/>
  <c r="AAF10" i="3"/>
  <c r="AAF9" i="3"/>
  <c r="AAF11" i="3"/>
  <c r="AAF12" i="3"/>
  <c r="AAF13" i="3"/>
  <c r="AAF14" i="3"/>
  <c r="AAE3" i="3"/>
  <c r="AAG2" i="3"/>
  <c r="AAG18" i="3" l="1"/>
  <c r="AAG17" i="3"/>
  <c r="AAG19" i="3"/>
  <c r="AAG21" i="3"/>
  <c r="AAG20" i="3"/>
  <c r="AAG22" i="3"/>
  <c r="AAG25" i="3"/>
  <c r="AAG23" i="3"/>
  <c r="AAG24" i="3"/>
  <c r="AAG26" i="3"/>
  <c r="AAG27" i="3"/>
  <c r="AAG29" i="3"/>
  <c r="AAG28" i="3"/>
  <c r="AAG15" i="3"/>
  <c r="AAG16" i="3"/>
  <c r="AAG4" i="3"/>
  <c r="AAG5" i="3"/>
  <c r="AAG6" i="3"/>
  <c r="AAG8" i="3"/>
  <c r="AAG7" i="3"/>
  <c r="AAG10" i="3"/>
  <c r="AAG9" i="3"/>
  <c r="AAG12" i="3"/>
  <c r="AAG13" i="3"/>
  <c r="AAG11" i="3"/>
  <c r="AAG14" i="3"/>
  <c r="AAF3" i="3"/>
  <c r="AAH2" i="3"/>
  <c r="AAH18" i="3" l="1"/>
  <c r="AAH17" i="3"/>
  <c r="AAH19" i="3"/>
  <c r="AAH21" i="3"/>
  <c r="AAH22" i="3"/>
  <c r="AAH23" i="3"/>
  <c r="AAH20" i="3"/>
  <c r="AAH24" i="3"/>
  <c r="AAH26" i="3"/>
  <c r="AAH25" i="3"/>
  <c r="AAH28" i="3"/>
  <c r="AAH27" i="3"/>
  <c r="AAH29" i="3"/>
  <c r="AAH15" i="3"/>
  <c r="AAH16" i="3"/>
  <c r="AAH4" i="3"/>
  <c r="AAH5" i="3"/>
  <c r="AAH6" i="3"/>
  <c r="AAH8" i="3"/>
  <c r="AAH7" i="3"/>
  <c r="AAH9" i="3"/>
  <c r="AAH10" i="3"/>
  <c r="AAH11" i="3"/>
  <c r="AAH12" i="3"/>
  <c r="AAH13" i="3"/>
  <c r="AAH14" i="3"/>
  <c r="AAG3" i="3"/>
  <c r="AAI2" i="3"/>
  <c r="AAI18" i="3" l="1"/>
  <c r="AAI17" i="3"/>
  <c r="AAI19" i="3"/>
  <c r="AAI21" i="3"/>
  <c r="AAI23" i="3"/>
  <c r="AAI24" i="3"/>
  <c r="AAI25" i="3"/>
  <c r="AAI22" i="3"/>
  <c r="AAI20" i="3"/>
  <c r="AAI26" i="3"/>
  <c r="AAI28" i="3"/>
  <c r="AAI27" i="3"/>
  <c r="AAI29" i="3"/>
  <c r="AAI15" i="3"/>
  <c r="AAI16" i="3"/>
  <c r="AAI4" i="3"/>
  <c r="AAI5" i="3"/>
  <c r="AAI6" i="3"/>
  <c r="AAI9" i="3"/>
  <c r="AAI7" i="3"/>
  <c r="AAI8" i="3"/>
  <c r="AAI10" i="3"/>
  <c r="AAI12" i="3"/>
  <c r="AAI11" i="3"/>
  <c r="AAI13" i="3"/>
  <c r="AAI14" i="3"/>
  <c r="AAH3" i="3"/>
  <c r="AAJ2" i="3"/>
  <c r="AAJ17" i="3" l="1"/>
  <c r="AAJ18" i="3"/>
  <c r="AAJ19" i="3"/>
  <c r="AAJ21" i="3"/>
  <c r="AAJ20" i="3"/>
  <c r="AAJ23" i="3"/>
  <c r="AAJ24" i="3"/>
  <c r="AAJ22" i="3"/>
  <c r="AAJ26" i="3"/>
  <c r="AAJ25" i="3"/>
  <c r="AAJ28" i="3"/>
  <c r="AAJ27" i="3"/>
  <c r="AAJ29" i="3"/>
  <c r="AAJ15" i="3"/>
  <c r="AAJ16" i="3"/>
  <c r="AAJ4" i="3"/>
  <c r="AAJ5" i="3"/>
  <c r="AAJ6" i="3"/>
  <c r="AAJ7" i="3"/>
  <c r="AAJ9" i="3"/>
  <c r="AAJ8" i="3"/>
  <c r="AAJ10" i="3"/>
  <c r="AAJ12" i="3"/>
  <c r="AAJ11" i="3"/>
  <c r="AAJ13" i="3"/>
  <c r="AAJ14" i="3"/>
  <c r="AAI3" i="3"/>
  <c r="AAK2" i="3"/>
  <c r="AAK17" i="3" l="1"/>
  <c r="AAK19" i="3"/>
  <c r="AAK18" i="3"/>
  <c r="AAK21" i="3"/>
  <c r="AAK23" i="3"/>
  <c r="AAK20" i="3"/>
  <c r="AAK22" i="3"/>
  <c r="AAK25" i="3"/>
  <c r="AAK24" i="3"/>
  <c r="AAK26" i="3"/>
  <c r="AAK27" i="3"/>
  <c r="AAK28" i="3"/>
  <c r="AAK29" i="3"/>
  <c r="AAK15" i="3"/>
  <c r="AAK16" i="3"/>
  <c r="AAK4" i="3"/>
  <c r="AAK5" i="3"/>
  <c r="AAK6" i="3"/>
  <c r="AAK8" i="3"/>
  <c r="AAK10" i="3"/>
  <c r="AAK9" i="3"/>
  <c r="AAK7" i="3"/>
  <c r="AAK12" i="3"/>
  <c r="AAK11" i="3"/>
  <c r="AAK14" i="3"/>
  <c r="AAK13" i="3"/>
  <c r="AAJ3" i="3"/>
  <c r="AAL2" i="3"/>
  <c r="AAL17" i="3" l="1"/>
  <c r="AAL19" i="3"/>
  <c r="AAL18" i="3"/>
  <c r="AAL20" i="3"/>
  <c r="AAL21" i="3"/>
  <c r="AAL23" i="3"/>
  <c r="AAL24" i="3"/>
  <c r="AAL22" i="3"/>
  <c r="AAL25" i="3"/>
  <c r="AAL26" i="3"/>
  <c r="AAL27" i="3"/>
  <c r="AAL28" i="3"/>
  <c r="AAL29" i="3"/>
  <c r="AAL15" i="3"/>
  <c r="AAL16" i="3"/>
  <c r="AAL4" i="3"/>
  <c r="AAL5" i="3"/>
  <c r="AAL6" i="3"/>
  <c r="AAL7" i="3"/>
  <c r="AAL9" i="3"/>
  <c r="AAL8" i="3"/>
  <c r="AAL10" i="3"/>
  <c r="AAL12" i="3"/>
  <c r="AAL11" i="3"/>
  <c r="AAL14" i="3"/>
  <c r="AAL13" i="3"/>
  <c r="AAK3" i="3"/>
  <c r="AAM2" i="3"/>
  <c r="AAM15" i="3" l="1"/>
  <c r="AAM18" i="3"/>
  <c r="AAM17" i="3"/>
  <c r="AAM19" i="3"/>
  <c r="AAM20" i="3"/>
  <c r="AAM21" i="3"/>
  <c r="AAM22" i="3"/>
  <c r="AAM24" i="3"/>
  <c r="AAM25" i="3"/>
  <c r="AAM23" i="3"/>
  <c r="AAM27" i="3"/>
  <c r="AAM28" i="3"/>
  <c r="AAM26" i="3"/>
  <c r="AAM29" i="3"/>
  <c r="AAM16" i="3"/>
  <c r="AAM4" i="3"/>
  <c r="AAM5" i="3"/>
  <c r="AAM6" i="3"/>
  <c r="AAM7" i="3"/>
  <c r="AAM9" i="3"/>
  <c r="AAM8" i="3"/>
  <c r="AAM10" i="3"/>
  <c r="AAM12" i="3"/>
  <c r="AAM11" i="3"/>
  <c r="AAM14" i="3"/>
  <c r="AAM13" i="3"/>
  <c r="AAL3" i="3"/>
  <c r="AAN2" i="3"/>
  <c r="AAN17" i="3" l="1"/>
  <c r="AAN18" i="3"/>
  <c r="AAN19" i="3"/>
  <c r="AAN21" i="3"/>
  <c r="AAN20" i="3"/>
  <c r="AAN22" i="3"/>
  <c r="AAN23" i="3"/>
  <c r="AAN24" i="3"/>
  <c r="AAN25" i="3"/>
  <c r="AAN26" i="3"/>
  <c r="AAN27" i="3"/>
  <c r="AAN28" i="3"/>
  <c r="AAN29" i="3"/>
  <c r="AAN15" i="3"/>
  <c r="AAN16" i="3"/>
  <c r="AAN4" i="3"/>
  <c r="AAN5" i="3"/>
  <c r="AAN6" i="3"/>
  <c r="AAN7" i="3"/>
  <c r="AAN8" i="3"/>
  <c r="AAN10" i="3"/>
  <c r="AAN9" i="3"/>
  <c r="AAN12" i="3"/>
  <c r="AAN11" i="3"/>
  <c r="AAN14" i="3"/>
  <c r="AAN13" i="3"/>
  <c r="AAO2" i="3"/>
  <c r="AAM3" i="3"/>
  <c r="AAO17" i="3" l="1"/>
  <c r="AAO18" i="3"/>
  <c r="AAO19" i="3"/>
  <c r="AAO20" i="3"/>
  <c r="AAO21" i="3"/>
  <c r="AAO22" i="3"/>
  <c r="AAO24" i="3"/>
  <c r="AAO25" i="3"/>
  <c r="AAO26" i="3"/>
  <c r="AAO23" i="3"/>
  <c r="AAO27" i="3"/>
  <c r="AAO29" i="3"/>
  <c r="AAO28" i="3"/>
  <c r="AAO15" i="3"/>
  <c r="AAO16" i="3"/>
  <c r="AAO4" i="3"/>
  <c r="AAO5" i="3"/>
  <c r="AAO6" i="3"/>
  <c r="AAO7" i="3"/>
  <c r="AAO8" i="3"/>
  <c r="AAO9" i="3"/>
  <c r="AAO11" i="3"/>
  <c r="AAO10" i="3"/>
  <c r="AAO12" i="3"/>
  <c r="AAO14" i="3"/>
  <c r="AAO13" i="3"/>
  <c r="AAN3" i="3"/>
  <c r="AAP2" i="3"/>
  <c r="AAO1" i="3"/>
  <c r="AAP17" i="3" l="1"/>
  <c r="AAP18" i="3"/>
  <c r="AAP19" i="3"/>
  <c r="AAP20" i="3"/>
  <c r="AAP21" i="3"/>
  <c r="AAP22" i="3"/>
  <c r="AAP24" i="3"/>
  <c r="AAP25" i="3"/>
  <c r="AAP23" i="3"/>
  <c r="AAP26" i="3"/>
  <c r="AAP27" i="3"/>
  <c r="AAP29" i="3"/>
  <c r="AAP28" i="3"/>
  <c r="AAP15" i="3"/>
  <c r="AAP16" i="3"/>
  <c r="AAP4" i="3"/>
  <c r="AAP5" i="3"/>
  <c r="AAP6" i="3"/>
  <c r="AAP7" i="3"/>
  <c r="AAP8" i="3"/>
  <c r="AAP9" i="3"/>
  <c r="AAP11" i="3"/>
  <c r="AAP10" i="3"/>
  <c r="AAP13" i="3"/>
  <c r="AAP12" i="3"/>
  <c r="AAP14" i="3"/>
  <c r="AAQ2" i="3"/>
  <c r="AAO3" i="3"/>
  <c r="AAQ17" i="3" l="1"/>
  <c r="AAQ18" i="3"/>
  <c r="AAQ20" i="3"/>
  <c r="AAQ19" i="3"/>
  <c r="AAQ21" i="3"/>
  <c r="AAQ22" i="3"/>
  <c r="AAQ24" i="3"/>
  <c r="AAQ25" i="3"/>
  <c r="AAQ26" i="3"/>
  <c r="AAQ23" i="3"/>
  <c r="AAQ27" i="3"/>
  <c r="AAQ28" i="3"/>
  <c r="AAQ29" i="3"/>
  <c r="AAQ15" i="3"/>
  <c r="AAQ16" i="3"/>
  <c r="AAQ4" i="3"/>
  <c r="AAQ5" i="3"/>
  <c r="AAQ7" i="3"/>
  <c r="AAQ6" i="3"/>
  <c r="AAQ8" i="3"/>
  <c r="AAQ9" i="3"/>
  <c r="AAQ11" i="3"/>
  <c r="AAQ10" i="3"/>
  <c r="AAQ13" i="3"/>
  <c r="AAQ12" i="3"/>
  <c r="AAQ14" i="3"/>
  <c r="AAP3" i="3"/>
  <c r="AAR2" i="3"/>
  <c r="AAR17" i="3" l="1"/>
  <c r="AAR18" i="3"/>
  <c r="AAR19" i="3"/>
  <c r="AAR20" i="3"/>
  <c r="AAR21" i="3"/>
  <c r="AAR22" i="3"/>
  <c r="AAR23" i="3"/>
  <c r="AAR24" i="3"/>
  <c r="AAR25" i="3"/>
  <c r="AAR26" i="3"/>
  <c r="AAR29" i="3"/>
  <c r="AAR28" i="3"/>
  <c r="AAR27" i="3"/>
  <c r="AAR15" i="3"/>
  <c r="AAR16" i="3"/>
  <c r="AAR4" i="3"/>
  <c r="AAR5" i="3"/>
  <c r="AAR7" i="3"/>
  <c r="AAR8" i="3"/>
  <c r="AAR6" i="3"/>
  <c r="AAR9" i="3"/>
  <c r="AAR11" i="3"/>
  <c r="AAR10" i="3"/>
  <c r="AAR13" i="3"/>
  <c r="AAR12" i="3"/>
  <c r="AAR14" i="3"/>
  <c r="AAQ3" i="3"/>
  <c r="AAS2" i="3"/>
  <c r="AAS17" i="3" l="1"/>
  <c r="AAS18" i="3"/>
  <c r="AAS19" i="3"/>
  <c r="AAS20" i="3"/>
  <c r="AAS22" i="3"/>
  <c r="AAS21" i="3"/>
  <c r="AAS23" i="3"/>
  <c r="AAS24" i="3"/>
  <c r="AAS25" i="3"/>
  <c r="AAS26" i="3"/>
  <c r="AAS29" i="3"/>
  <c r="AAS28" i="3"/>
  <c r="AAS27" i="3"/>
  <c r="AAS15" i="3"/>
  <c r="AAS16" i="3"/>
  <c r="AAS4" i="3"/>
  <c r="AAS5" i="3"/>
  <c r="AAS7" i="3"/>
  <c r="AAS8" i="3"/>
  <c r="AAS6" i="3"/>
  <c r="AAS9" i="3"/>
  <c r="AAS11" i="3"/>
  <c r="AAS10" i="3"/>
  <c r="AAS12" i="3"/>
  <c r="AAS13" i="3"/>
  <c r="AAS14" i="3"/>
  <c r="AAT2" i="3"/>
  <c r="AAR3" i="3"/>
  <c r="AAT18" i="3" l="1"/>
  <c r="AAT17" i="3"/>
  <c r="AAT19" i="3"/>
  <c r="AAT20" i="3"/>
  <c r="AAT22" i="3"/>
  <c r="AAT23" i="3"/>
  <c r="AAT24" i="3"/>
  <c r="AAT21" i="3"/>
  <c r="AAT25" i="3"/>
  <c r="AAT29" i="3"/>
  <c r="AAT28" i="3"/>
  <c r="AAT26" i="3"/>
  <c r="AAT27" i="3"/>
  <c r="AAT15" i="3"/>
  <c r="AAT16" i="3"/>
  <c r="AAT4" i="3"/>
  <c r="AAT5" i="3"/>
  <c r="AAT7" i="3"/>
  <c r="AAT8" i="3"/>
  <c r="AAT6" i="3"/>
  <c r="AAT9" i="3"/>
  <c r="AAT11" i="3"/>
  <c r="AAT13" i="3"/>
  <c r="AAT10" i="3"/>
  <c r="AAT12" i="3"/>
  <c r="AAT14" i="3"/>
  <c r="AAS3" i="3"/>
  <c r="AAU2" i="3"/>
  <c r="AAU17" i="3" l="1"/>
  <c r="AAU18" i="3"/>
  <c r="AAU20" i="3"/>
  <c r="AAU19" i="3"/>
  <c r="AAU22" i="3"/>
  <c r="AAU21" i="3"/>
  <c r="AAU24" i="3"/>
  <c r="AAU23" i="3"/>
  <c r="AAU25" i="3"/>
  <c r="AAU26" i="3"/>
  <c r="AAU27" i="3"/>
  <c r="AAU29" i="3"/>
  <c r="AAU28" i="3"/>
  <c r="AAU15" i="3"/>
  <c r="AAU16" i="3"/>
  <c r="AAU4" i="3"/>
  <c r="AAU5" i="3"/>
  <c r="AAU7" i="3"/>
  <c r="AAU8" i="3"/>
  <c r="AAU6" i="3"/>
  <c r="AAU11" i="3"/>
  <c r="AAU9" i="3"/>
  <c r="AAU13" i="3"/>
  <c r="AAU10" i="3"/>
  <c r="AAU12" i="3"/>
  <c r="AAU14" i="3"/>
  <c r="AAT3" i="3"/>
  <c r="AAV2" i="3"/>
  <c r="AAV17" i="3" l="1"/>
  <c r="AAV18" i="3"/>
  <c r="AAV20" i="3"/>
  <c r="AAV19" i="3"/>
  <c r="AAV22" i="3"/>
  <c r="AAV21" i="3"/>
  <c r="AAV25" i="3"/>
  <c r="AAV23" i="3"/>
  <c r="AAV24" i="3"/>
  <c r="AAV26" i="3"/>
  <c r="AAV27" i="3"/>
  <c r="AAV29" i="3"/>
  <c r="AAV28" i="3"/>
  <c r="AAV15" i="3"/>
  <c r="AAV16" i="3"/>
  <c r="AAV4" i="3"/>
  <c r="AAV5" i="3"/>
  <c r="AAV7" i="3"/>
  <c r="AAV8" i="3"/>
  <c r="AAV6" i="3"/>
  <c r="AAV10" i="3"/>
  <c r="AAV11" i="3"/>
  <c r="AAV9" i="3"/>
  <c r="AAV12" i="3"/>
  <c r="AAV13" i="3"/>
  <c r="AAV14" i="3"/>
  <c r="AAU3" i="3"/>
  <c r="AAW2" i="3"/>
  <c r="AAW18" i="3" l="1"/>
  <c r="AAW17" i="3"/>
  <c r="AAW20" i="3"/>
  <c r="AAW19" i="3"/>
  <c r="AAW21" i="3"/>
  <c r="AAW22" i="3"/>
  <c r="AAW25" i="3"/>
  <c r="AAW23" i="3"/>
  <c r="AAW24" i="3"/>
  <c r="AAW26" i="3"/>
  <c r="AAW27" i="3"/>
  <c r="AAW29" i="3"/>
  <c r="AAW28" i="3"/>
  <c r="AAW15" i="3"/>
  <c r="AAW16" i="3"/>
  <c r="AAW4" i="3"/>
  <c r="AAW5" i="3"/>
  <c r="AAW6" i="3"/>
  <c r="AAW7" i="3"/>
  <c r="AAW8" i="3"/>
  <c r="AAW10" i="3"/>
  <c r="AAW9" i="3"/>
  <c r="AAW11" i="3"/>
  <c r="AAW12" i="3"/>
  <c r="AAW13" i="3"/>
  <c r="AAW14" i="3"/>
  <c r="AAV3" i="3"/>
  <c r="AAX2" i="3"/>
  <c r="AAX18" i="3" l="1"/>
  <c r="AAX17" i="3"/>
  <c r="AAX21" i="3"/>
  <c r="AAX20" i="3"/>
  <c r="AAX22" i="3"/>
  <c r="AAX19" i="3"/>
  <c r="AAX23" i="3"/>
  <c r="AAX26" i="3"/>
  <c r="AAX24" i="3"/>
  <c r="AAX28" i="3"/>
  <c r="AAX25" i="3"/>
  <c r="AAX29" i="3"/>
  <c r="AAX27" i="3"/>
  <c r="AAX15" i="3"/>
  <c r="AAX16" i="3"/>
  <c r="AAX4" i="3"/>
  <c r="AAX5" i="3"/>
  <c r="AAX6" i="3"/>
  <c r="AAX7" i="3"/>
  <c r="AAX8" i="3"/>
  <c r="AAX10" i="3"/>
  <c r="AAX11" i="3"/>
  <c r="AAX9" i="3"/>
  <c r="AAX12" i="3"/>
  <c r="AAX13" i="3"/>
  <c r="AAX14" i="3"/>
  <c r="AAW3" i="3"/>
  <c r="AAY2" i="3"/>
  <c r="AAY17" i="3" l="1"/>
  <c r="AAY18" i="3"/>
  <c r="AAY20" i="3"/>
  <c r="AAY21" i="3"/>
  <c r="AAY23" i="3"/>
  <c r="AAY19" i="3"/>
  <c r="AAY22" i="3"/>
  <c r="AAY24" i="3"/>
  <c r="AAY25" i="3"/>
  <c r="AAY26" i="3"/>
  <c r="AAY28" i="3"/>
  <c r="AAY29" i="3"/>
  <c r="AAY27" i="3"/>
  <c r="AAY15" i="3"/>
  <c r="AAY16" i="3"/>
  <c r="AAY4" i="3"/>
  <c r="AAY5" i="3"/>
  <c r="AAY6" i="3"/>
  <c r="AAY7" i="3"/>
  <c r="AAY8" i="3"/>
  <c r="AAY10" i="3"/>
  <c r="AAY9" i="3"/>
  <c r="AAY11" i="3"/>
  <c r="AAY12" i="3"/>
  <c r="AAY13" i="3"/>
  <c r="AAY14" i="3"/>
  <c r="AAX3" i="3"/>
  <c r="AAZ2" i="3"/>
  <c r="AAZ17" i="3" l="1"/>
  <c r="AAZ18" i="3"/>
  <c r="AAZ19" i="3"/>
  <c r="AAZ21" i="3"/>
  <c r="AAZ20" i="3"/>
  <c r="AAZ23" i="3"/>
  <c r="AAZ22" i="3"/>
  <c r="AAZ24" i="3"/>
  <c r="AAZ26" i="3"/>
  <c r="AAZ28" i="3"/>
  <c r="AAZ25" i="3"/>
  <c r="AAZ27" i="3"/>
  <c r="AAZ29" i="3"/>
  <c r="AAZ15" i="3"/>
  <c r="AAZ16" i="3"/>
  <c r="AAZ4" i="3"/>
  <c r="AAZ5" i="3"/>
  <c r="AAZ6" i="3"/>
  <c r="AAZ7" i="3"/>
  <c r="AAZ9" i="3"/>
  <c r="AAZ8" i="3"/>
  <c r="AAZ10" i="3"/>
  <c r="AAZ11" i="3"/>
  <c r="AAZ12" i="3"/>
  <c r="AAZ13" i="3"/>
  <c r="AAZ14" i="3"/>
  <c r="AAY3" i="3"/>
  <c r="ABA2" i="3"/>
  <c r="ABA17" i="3" l="1"/>
  <c r="ABA18" i="3"/>
  <c r="ABA21" i="3"/>
  <c r="ABA20" i="3"/>
  <c r="ABA23" i="3"/>
  <c r="ABA19" i="3"/>
  <c r="ABA22" i="3"/>
  <c r="ABA25" i="3"/>
  <c r="ABA26" i="3"/>
  <c r="ABA24" i="3"/>
  <c r="ABA27" i="3"/>
  <c r="ABA28" i="3"/>
  <c r="ABA29" i="3"/>
  <c r="ABA15" i="3"/>
  <c r="ABA16" i="3"/>
  <c r="ABA4" i="3"/>
  <c r="ABA6" i="3"/>
  <c r="ABA5" i="3"/>
  <c r="ABA7" i="3"/>
  <c r="ABA10" i="3"/>
  <c r="ABA9" i="3"/>
  <c r="ABA8" i="3"/>
  <c r="ABA11" i="3"/>
  <c r="ABA12" i="3"/>
  <c r="ABA14" i="3"/>
  <c r="ABA13" i="3"/>
  <c r="AAZ3" i="3"/>
  <c r="ABB2" i="3"/>
  <c r="ABA1" i="3"/>
  <c r="ABB17" i="3" l="1"/>
  <c r="ABB18" i="3"/>
  <c r="ABB19" i="3"/>
  <c r="ABB21" i="3"/>
  <c r="ABB20" i="3"/>
  <c r="ABB23" i="3"/>
  <c r="ABB22" i="3"/>
  <c r="ABB24" i="3"/>
  <c r="ABB26" i="3"/>
  <c r="ABB25" i="3"/>
  <c r="ABB27" i="3"/>
  <c r="ABB28" i="3"/>
  <c r="ABB29" i="3"/>
  <c r="ABB15" i="3"/>
  <c r="ABB16" i="3"/>
  <c r="ABB4" i="3"/>
  <c r="ABB6" i="3"/>
  <c r="ABB5" i="3"/>
  <c r="ABB9" i="3"/>
  <c r="ABB7" i="3"/>
  <c r="ABB10" i="3"/>
  <c r="ABB8" i="3"/>
  <c r="ABB11" i="3"/>
  <c r="ABB12" i="3"/>
  <c r="ABB14" i="3"/>
  <c r="ABB13" i="3"/>
  <c r="ABA3" i="3"/>
  <c r="ABC2" i="3"/>
  <c r="ABC15" i="3" l="1"/>
  <c r="ABC17" i="3"/>
  <c r="ABC19" i="3"/>
  <c r="ABC18" i="3"/>
  <c r="ABC21" i="3"/>
  <c r="ABC20" i="3"/>
  <c r="ABC24" i="3"/>
  <c r="ABC23" i="3"/>
  <c r="ABC22" i="3"/>
  <c r="ABC25" i="3"/>
  <c r="ABC27" i="3"/>
  <c r="ABC28" i="3"/>
  <c r="ABC29" i="3"/>
  <c r="ABC26" i="3"/>
  <c r="ABC16" i="3"/>
  <c r="ABC4" i="3"/>
  <c r="ABC6" i="3"/>
  <c r="ABC9" i="3"/>
  <c r="ABC5" i="3"/>
  <c r="ABC7" i="3"/>
  <c r="ABC10" i="3"/>
  <c r="ABC8" i="3"/>
  <c r="ABC11" i="3"/>
  <c r="ABC12" i="3"/>
  <c r="ABC14" i="3"/>
  <c r="ABC13" i="3"/>
  <c r="ABD2" i="3"/>
  <c r="ABB3" i="3"/>
  <c r="ABD17" i="3" l="1"/>
  <c r="ABD19" i="3"/>
  <c r="ABD21" i="3"/>
  <c r="ABD18" i="3"/>
  <c r="ABD20" i="3"/>
  <c r="ABD23" i="3"/>
  <c r="ABD24" i="3"/>
  <c r="ABD22" i="3"/>
  <c r="ABD26" i="3"/>
  <c r="ABD27" i="3"/>
  <c r="ABD28" i="3"/>
  <c r="ABD25" i="3"/>
  <c r="ABD29" i="3"/>
  <c r="ABD15" i="3"/>
  <c r="ABD16" i="3"/>
  <c r="ABD4" i="3"/>
  <c r="ABD6" i="3"/>
  <c r="ABD5" i="3"/>
  <c r="ABD7" i="3"/>
  <c r="ABD9" i="3"/>
  <c r="ABD10" i="3"/>
  <c r="ABD8" i="3"/>
  <c r="ABD12" i="3"/>
  <c r="ABD11" i="3"/>
  <c r="ABD14" i="3"/>
  <c r="ABD13" i="3"/>
  <c r="ABC3" i="3"/>
  <c r="ABE2" i="3"/>
  <c r="ABE17" i="3" l="1"/>
  <c r="ABE18" i="3"/>
  <c r="ABE19" i="3"/>
  <c r="ABE21" i="3"/>
  <c r="ABE20" i="3"/>
  <c r="ABE22" i="3"/>
  <c r="ABE23" i="3"/>
  <c r="ABE24" i="3"/>
  <c r="ABE25" i="3"/>
  <c r="ABE26" i="3"/>
  <c r="ABE27" i="3"/>
  <c r="ABE28" i="3"/>
  <c r="ABE29" i="3"/>
  <c r="ABE15" i="3"/>
  <c r="ABE16" i="3"/>
  <c r="ABE4" i="3"/>
  <c r="ABE6" i="3"/>
  <c r="ABE5" i="3"/>
  <c r="ABE7" i="3"/>
  <c r="ABE8" i="3"/>
  <c r="ABE9" i="3"/>
  <c r="ABE11" i="3"/>
  <c r="ABE10" i="3"/>
  <c r="ABE12" i="3"/>
  <c r="ABE14" i="3"/>
  <c r="ABE13" i="3"/>
  <c r="ABF2" i="3"/>
  <c r="ABD3" i="3"/>
  <c r="ABF17" i="3" l="1"/>
  <c r="ABF18" i="3"/>
  <c r="ABF19" i="3"/>
  <c r="ABF21" i="3"/>
  <c r="ABF20" i="3"/>
  <c r="ABF23" i="3"/>
  <c r="ABF24" i="3"/>
  <c r="ABF22" i="3"/>
  <c r="ABF25" i="3"/>
  <c r="ABF26" i="3"/>
  <c r="ABF27" i="3"/>
  <c r="ABF29" i="3"/>
  <c r="ABF28" i="3"/>
  <c r="ABF15" i="3"/>
  <c r="ABF16" i="3"/>
  <c r="ABF4" i="3"/>
  <c r="ABF5" i="3"/>
  <c r="ABF6" i="3"/>
  <c r="ABF7" i="3"/>
  <c r="ABF8" i="3"/>
  <c r="ABF9" i="3"/>
  <c r="ABF11" i="3"/>
  <c r="ABF10" i="3"/>
  <c r="ABF12" i="3"/>
  <c r="ABF14" i="3"/>
  <c r="ABF13" i="3"/>
  <c r="ABE3" i="3"/>
  <c r="ABG2" i="3"/>
  <c r="ABG17" i="3" l="1"/>
  <c r="ABG18" i="3"/>
  <c r="ABG20" i="3"/>
  <c r="ABG19" i="3"/>
  <c r="ABG21" i="3"/>
  <c r="ABG22" i="3"/>
  <c r="ABG23" i="3"/>
  <c r="ABG25" i="3"/>
  <c r="ABG24" i="3"/>
  <c r="ABG26" i="3"/>
  <c r="ABG27" i="3"/>
  <c r="ABG28" i="3"/>
  <c r="ABG29" i="3"/>
  <c r="ABG15" i="3"/>
  <c r="ABG16" i="3"/>
  <c r="ABG4" i="3"/>
  <c r="ABG5" i="3"/>
  <c r="ABG6" i="3"/>
  <c r="ABG7" i="3"/>
  <c r="ABG8" i="3"/>
  <c r="ABG9" i="3"/>
  <c r="ABG11" i="3"/>
  <c r="ABG10" i="3"/>
  <c r="ABG14" i="3"/>
  <c r="ABG12" i="3"/>
  <c r="ABG13" i="3"/>
  <c r="ABF3" i="3"/>
  <c r="ABH2" i="3"/>
  <c r="ABH17" i="3" l="1"/>
  <c r="ABH18" i="3"/>
  <c r="ABH19" i="3"/>
  <c r="ABH21" i="3"/>
  <c r="ABH20" i="3"/>
  <c r="ABH22" i="3"/>
  <c r="ABH23" i="3"/>
  <c r="ABH24" i="3"/>
  <c r="ABH25" i="3"/>
  <c r="ABH29" i="3"/>
  <c r="ABH26" i="3"/>
  <c r="ABH28" i="3"/>
  <c r="ABH27" i="3"/>
  <c r="ABH15" i="3"/>
  <c r="ABH16" i="3"/>
  <c r="ABH5" i="3"/>
  <c r="ABH4" i="3"/>
  <c r="ABH6" i="3"/>
  <c r="ABH7" i="3"/>
  <c r="ABH8" i="3"/>
  <c r="ABH9" i="3"/>
  <c r="ABH11" i="3"/>
  <c r="ABH10" i="3"/>
  <c r="ABH14" i="3"/>
  <c r="ABH12" i="3"/>
  <c r="ABH13" i="3"/>
  <c r="ABG3" i="3"/>
  <c r="ABI2" i="3"/>
  <c r="ABI17" i="3" l="1"/>
  <c r="ABI18" i="3"/>
  <c r="ABI19" i="3"/>
  <c r="ABI20" i="3"/>
  <c r="ABI22" i="3"/>
  <c r="ABI21" i="3"/>
  <c r="ABI23" i="3"/>
  <c r="ABI24" i="3"/>
  <c r="ABI25" i="3"/>
  <c r="ABI29" i="3"/>
  <c r="ABI28" i="3"/>
  <c r="ABI26" i="3"/>
  <c r="ABI27" i="3"/>
  <c r="ABI15" i="3"/>
  <c r="ABI16" i="3"/>
  <c r="ABI4" i="3"/>
  <c r="ABI5" i="3"/>
  <c r="ABI6" i="3"/>
  <c r="ABI7" i="3"/>
  <c r="ABI8" i="3"/>
  <c r="ABI9" i="3"/>
  <c r="ABI11" i="3"/>
  <c r="ABI10" i="3"/>
  <c r="ABI14" i="3"/>
  <c r="ABI12" i="3"/>
  <c r="ABI13" i="3"/>
  <c r="ABH3" i="3"/>
  <c r="ABJ2" i="3"/>
  <c r="ABJ17" i="3" l="1"/>
  <c r="ABJ19" i="3"/>
  <c r="ABJ18" i="3"/>
  <c r="ABJ21" i="3"/>
  <c r="ABJ20" i="3"/>
  <c r="ABJ22" i="3"/>
  <c r="ABJ23" i="3"/>
  <c r="ABJ25" i="3"/>
  <c r="ABJ24" i="3"/>
  <c r="ABJ26" i="3"/>
  <c r="ABJ27" i="3"/>
  <c r="ABJ29" i="3"/>
  <c r="ABJ28" i="3"/>
  <c r="ABJ15" i="3"/>
  <c r="ABJ16" i="3"/>
  <c r="ABJ4" i="3"/>
  <c r="ABJ5" i="3"/>
  <c r="ABJ6" i="3"/>
  <c r="ABJ7" i="3"/>
  <c r="ABJ8" i="3"/>
  <c r="ABJ9" i="3"/>
  <c r="ABJ11" i="3"/>
  <c r="ABJ10" i="3"/>
  <c r="ABJ13" i="3"/>
  <c r="ABJ12" i="3"/>
  <c r="ABJ14" i="3"/>
  <c r="ABI3" i="3"/>
  <c r="ABK2" i="3"/>
  <c r="ABK17" i="3" l="1"/>
  <c r="ABK19" i="3"/>
  <c r="ABK20" i="3"/>
  <c r="ABK18" i="3"/>
  <c r="ABK22" i="3"/>
  <c r="ABK21" i="3"/>
  <c r="ABK24" i="3"/>
  <c r="ABK25" i="3"/>
  <c r="ABK26" i="3"/>
  <c r="ABK23" i="3"/>
  <c r="ABK27" i="3"/>
  <c r="ABK29" i="3"/>
  <c r="ABK28" i="3"/>
  <c r="ABK15" i="3"/>
  <c r="ABK16" i="3"/>
  <c r="ABK4" i="3"/>
  <c r="ABK5" i="3"/>
  <c r="ABK7" i="3"/>
  <c r="ABK6" i="3"/>
  <c r="ABK8" i="3"/>
  <c r="ABK9" i="3"/>
  <c r="ABK11" i="3"/>
  <c r="ABK10" i="3"/>
  <c r="ABK13" i="3"/>
  <c r="ABK14" i="3"/>
  <c r="ABK12" i="3"/>
  <c r="ABJ3" i="3"/>
  <c r="ABL2" i="3"/>
  <c r="ABL17" i="3" l="1"/>
  <c r="ABL19" i="3"/>
  <c r="ABL20" i="3"/>
  <c r="ABL18" i="3"/>
  <c r="ABL22" i="3"/>
  <c r="ABL21" i="3"/>
  <c r="ABL25" i="3"/>
  <c r="ABL23" i="3"/>
  <c r="ABL26" i="3"/>
  <c r="ABL24" i="3"/>
  <c r="ABL27" i="3"/>
  <c r="ABL29" i="3"/>
  <c r="ABL28" i="3"/>
  <c r="ABL15" i="3"/>
  <c r="ABL16" i="3"/>
  <c r="ABL4" i="3"/>
  <c r="ABL5" i="3"/>
  <c r="ABL7" i="3"/>
  <c r="ABL8" i="3"/>
  <c r="ABL6" i="3"/>
  <c r="ABL9" i="3"/>
  <c r="ABL11" i="3"/>
  <c r="ABL10" i="3"/>
  <c r="ABL13" i="3"/>
  <c r="ABL12" i="3"/>
  <c r="ABL14" i="3"/>
  <c r="ABK3" i="3"/>
  <c r="ABM2" i="3"/>
  <c r="ABM18" i="3" l="1"/>
  <c r="ABM17" i="3"/>
  <c r="ABM19" i="3"/>
  <c r="ABM20" i="3"/>
  <c r="ABM22" i="3"/>
  <c r="ABM21" i="3"/>
  <c r="ABM25" i="3"/>
  <c r="ABM26" i="3"/>
  <c r="ABM24" i="3"/>
  <c r="ABM23" i="3"/>
  <c r="ABM27" i="3"/>
  <c r="ABM29" i="3"/>
  <c r="ABM28" i="3"/>
  <c r="ABM15" i="3"/>
  <c r="ABM16" i="3"/>
  <c r="ABM4" i="3"/>
  <c r="ABM5" i="3"/>
  <c r="ABM7" i="3"/>
  <c r="ABM6" i="3"/>
  <c r="ABM8" i="3"/>
  <c r="ABM10" i="3"/>
  <c r="ABM12" i="3"/>
  <c r="ABM9" i="3"/>
  <c r="ABM13" i="3"/>
  <c r="ABM11" i="3"/>
  <c r="ABM14" i="3"/>
  <c r="ABL3" i="3"/>
  <c r="ABN2" i="3"/>
  <c r="ABM1" i="3"/>
  <c r="ABN18" i="3" l="1"/>
  <c r="ABN17" i="3"/>
  <c r="ABN19" i="3"/>
  <c r="ABN20" i="3"/>
  <c r="ABN22" i="3"/>
  <c r="ABN23" i="3"/>
  <c r="ABN21" i="3"/>
  <c r="ABN26" i="3"/>
  <c r="ABN25" i="3"/>
  <c r="ABN28" i="3"/>
  <c r="ABN24" i="3"/>
  <c r="ABN27" i="3"/>
  <c r="ABN29" i="3"/>
  <c r="ABN15" i="3"/>
  <c r="ABN16" i="3"/>
  <c r="ABN4" i="3"/>
  <c r="ABN6" i="3"/>
  <c r="ABN5" i="3"/>
  <c r="ABN7" i="3"/>
  <c r="ABN8" i="3"/>
  <c r="ABN11" i="3"/>
  <c r="ABN12" i="3"/>
  <c r="ABN9" i="3"/>
  <c r="ABN10" i="3"/>
  <c r="ABN13" i="3"/>
  <c r="ABN14" i="3"/>
  <c r="ABO2" i="3"/>
  <c r="ABM3" i="3"/>
  <c r="ABO17" i="3" l="1"/>
  <c r="ABO18" i="3"/>
  <c r="ABO19" i="3"/>
  <c r="ABO20" i="3"/>
  <c r="ABO23" i="3"/>
  <c r="ABO22" i="3"/>
  <c r="ABO21" i="3"/>
  <c r="ABO24" i="3"/>
  <c r="ABO25" i="3"/>
  <c r="ABO26" i="3"/>
  <c r="ABO28" i="3"/>
  <c r="ABO27" i="3"/>
  <c r="ABO29" i="3"/>
  <c r="ABO15" i="3"/>
  <c r="ABO16" i="3"/>
  <c r="ABO4" i="3"/>
  <c r="ABO6" i="3"/>
  <c r="ABO5" i="3"/>
  <c r="ABO7" i="3"/>
  <c r="ABO8" i="3"/>
  <c r="ABO9" i="3"/>
  <c r="ABO12" i="3"/>
  <c r="ABO10" i="3"/>
  <c r="ABO11" i="3"/>
  <c r="ABO13" i="3"/>
  <c r="ABO14" i="3"/>
  <c r="ABN3" i="3"/>
  <c r="ABP2" i="3"/>
  <c r="ABP17" i="3" l="1"/>
  <c r="ABP18" i="3"/>
  <c r="ABP19" i="3"/>
  <c r="ABP20" i="3"/>
  <c r="ABP21" i="3"/>
  <c r="ABP23" i="3"/>
  <c r="ABP22" i="3"/>
  <c r="ABP24" i="3"/>
  <c r="ABP26" i="3"/>
  <c r="ABP25" i="3"/>
  <c r="ABP28" i="3"/>
  <c r="ABP27" i="3"/>
  <c r="ABP29" i="3"/>
  <c r="ABP15" i="3"/>
  <c r="ABP16" i="3"/>
  <c r="ABP4" i="3"/>
  <c r="ABP5" i="3"/>
  <c r="ABP6" i="3"/>
  <c r="ABP7" i="3"/>
  <c r="ABP8" i="3"/>
  <c r="ABP10" i="3"/>
  <c r="ABP9" i="3"/>
  <c r="ABP12" i="3"/>
  <c r="ABP11" i="3"/>
  <c r="ABP13" i="3"/>
  <c r="ABP14" i="3"/>
  <c r="ABQ2" i="3"/>
  <c r="ABO3" i="3"/>
  <c r="ABQ17" i="3" l="1"/>
  <c r="ABQ18" i="3"/>
  <c r="ABQ19" i="3"/>
  <c r="ABQ20" i="3"/>
  <c r="ABQ21" i="3"/>
  <c r="ABQ23" i="3"/>
  <c r="ABQ22" i="3"/>
  <c r="ABQ25" i="3"/>
  <c r="ABQ26" i="3"/>
  <c r="ABQ27" i="3"/>
  <c r="ABQ28" i="3"/>
  <c r="ABQ24" i="3"/>
  <c r="ABQ29" i="3"/>
  <c r="ABQ15" i="3"/>
  <c r="ABQ16" i="3"/>
  <c r="ABQ4" i="3"/>
  <c r="ABQ6" i="3"/>
  <c r="ABQ5" i="3"/>
  <c r="ABQ10" i="3"/>
  <c r="ABQ7" i="3"/>
  <c r="ABQ8" i="3"/>
  <c r="ABQ9" i="3"/>
  <c r="ABQ12" i="3"/>
  <c r="ABQ11" i="3"/>
  <c r="ABQ14" i="3"/>
  <c r="ABQ13" i="3"/>
  <c r="ABP3" i="3"/>
  <c r="ABR2" i="3"/>
  <c r="ABR17" i="3" l="1"/>
  <c r="ABR19" i="3"/>
  <c r="ABR18" i="3"/>
  <c r="ABR20" i="3"/>
  <c r="ABR21" i="3"/>
  <c r="ABR23" i="3"/>
  <c r="ABR22" i="3"/>
  <c r="ABR24" i="3"/>
  <c r="ABR26" i="3"/>
  <c r="ABR25" i="3"/>
  <c r="ABR27" i="3"/>
  <c r="ABR28" i="3"/>
  <c r="ABR29" i="3"/>
  <c r="ABR15" i="3"/>
  <c r="ABR16" i="3"/>
  <c r="ABR4" i="3"/>
  <c r="ABR6" i="3"/>
  <c r="ABR5" i="3"/>
  <c r="ABR9" i="3"/>
  <c r="ABR7" i="3"/>
  <c r="ABR10" i="3"/>
  <c r="ABR8" i="3"/>
  <c r="ABR12" i="3"/>
  <c r="ABR11" i="3"/>
  <c r="ABR14" i="3"/>
  <c r="ABR13" i="3"/>
  <c r="ABQ3" i="3"/>
  <c r="ABS2" i="3"/>
  <c r="ABS15" i="3" l="1"/>
  <c r="ABS18" i="3"/>
  <c r="ABS17" i="3"/>
  <c r="ABS19" i="3"/>
  <c r="ABS20" i="3"/>
  <c r="ABS21" i="3"/>
  <c r="ABS22" i="3"/>
  <c r="ABS24" i="3"/>
  <c r="ABS25" i="3"/>
  <c r="ABS23" i="3"/>
  <c r="ABS27" i="3"/>
  <c r="ABS26" i="3"/>
  <c r="ABS28" i="3"/>
  <c r="ABS29" i="3"/>
  <c r="ABS16" i="3"/>
  <c r="ABS4" i="3"/>
  <c r="ABS6" i="3"/>
  <c r="ABS5" i="3"/>
  <c r="ABS9" i="3"/>
  <c r="ABS10" i="3"/>
  <c r="ABS7" i="3"/>
  <c r="ABS8" i="3"/>
  <c r="ABS12" i="3"/>
  <c r="ABS11" i="3"/>
  <c r="ABS14" i="3"/>
  <c r="ABS13" i="3"/>
  <c r="ABR3" i="3"/>
  <c r="ABT2" i="3"/>
  <c r="ABT17" i="3" l="1"/>
  <c r="ABT18" i="3"/>
  <c r="ABT19" i="3"/>
  <c r="ABT21" i="3"/>
  <c r="ABT20" i="3"/>
  <c r="ABT23" i="3"/>
  <c r="ABT22" i="3"/>
  <c r="ABT24" i="3"/>
  <c r="ABT26" i="3"/>
  <c r="ABT27" i="3"/>
  <c r="ABT28" i="3"/>
  <c r="ABT25" i="3"/>
  <c r="ABT29" i="3"/>
  <c r="ABT15" i="3"/>
  <c r="ABT16" i="3"/>
  <c r="ABT4" i="3"/>
  <c r="ABT6" i="3"/>
  <c r="ABT5" i="3"/>
  <c r="ABT7" i="3"/>
  <c r="ABT8" i="3"/>
  <c r="ABT9" i="3"/>
  <c r="ABT10" i="3"/>
  <c r="ABT12" i="3"/>
  <c r="ABT11" i="3"/>
  <c r="ABT14" i="3"/>
  <c r="ABT13" i="3"/>
  <c r="ABU2" i="3"/>
  <c r="ABS3" i="3"/>
  <c r="ABU17" i="3" l="1"/>
  <c r="ABU19" i="3"/>
  <c r="ABU18" i="3"/>
  <c r="ABU20" i="3"/>
  <c r="ABU21" i="3"/>
  <c r="ABU22" i="3"/>
  <c r="ABU24" i="3"/>
  <c r="ABU26" i="3"/>
  <c r="ABU23" i="3"/>
  <c r="ABU27" i="3"/>
  <c r="ABU25" i="3"/>
  <c r="ABU28" i="3"/>
  <c r="ABU29" i="3"/>
  <c r="ABU15" i="3"/>
  <c r="ABU16" i="3"/>
  <c r="ABU4" i="3"/>
  <c r="ABU6" i="3"/>
  <c r="ABU5" i="3"/>
  <c r="ABU8" i="3"/>
  <c r="ABU7" i="3"/>
  <c r="ABU9" i="3"/>
  <c r="ABU11" i="3"/>
  <c r="ABU10" i="3"/>
  <c r="ABU12" i="3"/>
  <c r="ABU14" i="3"/>
  <c r="ABU13" i="3"/>
  <c r="ABT3" i="3"/>
  <c r="ABV2" i="3"/>
  <c r="ABV17" i="3" l="1"/>
  <c r="ABV18" i="3"/>
  <c r="ABV19" i="3"/>
  <c r="ABV20" i="3"/>
  <c r="ABV21" i="3"/>
  <c r="ABV22" i="3"/>
  <c r="ABV23" i="3"/>
  <c r="ABV24" i="3"/>
  <c r="ABV26" i="3"/>
  <c r="ABV27" i="3"/>
  <c r="ABV29" i="3"/>
  <c r="ABV28" i="3"/>
  <c r="ABV25" i="3"/>
  <c r="ABV15" i="3"/>
  <c r="ABV16" i="3"/>
  <c r="ABV4" i="3"/>
  <c r="ABV6" i="3"/>
  <c r="ABV5" i="3"/>
  <c r="ABV8" i="3"/>
  <c r="ABV7" i="3"/>
  <c r="ABV9" i="3"/>
  <c r="ABV11" i="3"/>
  <c r="ABV10" i="3"/>
  <c r="ABV12" i="3"/>
  <c r="ABV14" i="3"/>
  <c r="ABV13" i="3"/>
  <c r="ABU3" i="3"/>
  <c r="ABW2" i="3"/>
  <c r="ABW17" i="3" l="1"/>
  <c r="ABW18" i="3"/>
  <c r="ABW20" i="3"/>
  <c r="ABW19" i="3"/>
  <c r="ABW21" i="3"/>
  <c r="ABW23" i="3"/>
  <c r="ABW22" i="3"/>
  <c r="ABW26" i="3"/>
  <c r="ABW24" i="3"/>
  <c r="ABW27" i="3"/>
  <c r="ABW28" i="3"/>
  <c r="ABW25" i="3"/>
  <c r="ABW29" i="3"/>
  <c r="ABW15" i="3"/>
  <c r="ABW16" i="3"/>
  <c r="ABW4" i="3"/>
  <c r="ABW5" i="3"/>
  <c r="ABW7" i="3"/>
  <c r="ABW6" i="3"/>
  <c r="ABW8" i="3"/>
  <c r="ABW9" i="3"/>
  <c r="ABW11" i="3"/>
  <c r="ABW10" i="3"/>
  <c r="ABW14" i="3"/>
  <c r="ABW13" i="3"/>
  <c r="ABW12" i="3"/>
  <c r="ABV3" i="3"/>
  <c r="ABX2" i="3"/>
  <c r="ABX17" i="3" l="1"/>
  <c r="ABX18" i="3"/>
  <c r="ABX19" i="3"/>
  <c r="ABX20" i="3"/>
  <c r="ABX21" i="3"/>
  <c r="ABX23" i="3"/>
  <c r="ABX24" i="3"/>
  <c r="ABX22" i="3"/>
  <c r="ABX25" i="3"/>
  <c r="ABX26" i="3"/>
  <c r="ABX29" i="3"/>
  <c r="ABX27" i="3"/>
  <c r="ABX28" i="3"/>
  <c r="ABX15" i="3"/>
  <c r="ABX16" i="3"/>
  <c r="ABX5" i="3"/>
  <c r="ABX4" i="3"/>
  <c r="ABX7" i="3"/>
  <c r="ABX8" i="3"/>
  <c r="ABX9" i="3"/>
  <c r="ABX6" i="3"/>
  <c r="ABX11" i="3"/>
  <c r="ABX10" i="3"/>
  <c r="ABX12" i="3"/>
  <c r="ABX14" i="3"/>
  <c r="ABX13" i="3"/>
  <c r="ABW3" i="3"/>
  <c r="ABY2" i="3"/>
  <c r="ABY18" i="3" l="1"/>
  <c r="ABY17" i="3"/>
  <c r="ABY19" i="3"/>
  <c r="ABY20" i="3"/>
  <c r="ABY21" i="3"/>
  <c r="ABY22" i="3"/>
  <c r="ABY24" i="3"/>
  <c r="ABY23" i="3"/>
  <c r="ABY26" i="3"/>
  <c r="ABY29" i="3"/>
  <c r="ABY27" i="3"/>
  <c r="ABY28" i="3"/>
  <c r="ABY25" i="3"/>
  <c r="ABY15" i="3"/>
  <c r="ABY16" i="3"/>
  <c r="ABY5" i="3"/>
  <c r="ABY4" i="3"/>
  <c r="ABY7" i="3"/>
  <c r="ABY8" i="3"/>
  <c r="ABY6" i="3"/>
  <c r="ABY9" i="3"/>
  <c r="ABY11" i="3"/>
  <c r="ABY10" i="3"/>
  <c r="ABY12" i="3"/>
  <c r="ABY14" i="3"/>
  <c r="ABY13" i="3"/>
  <c r="ABX3" i="3"/>
  <c r="ABZ2" i="3"/>
  <c r="ABY1" i="3"/>
  <c r="ABZ18" i="3" l="1"/>
  <c r="ABZ17" i="3"/>
  <c r="ABZ19" i="3"/>
  <c r="ABZ20" i="3"/>
  <c r="ABZ21" i="3"/>
  <c r="ABZ22" i="3"/>
  <c r="ABZ23" i="3"/>
  <c r="ABZ25" i="3"/>
  <c r="ABZ24" i="3"/>
  <c r="ABZ26" i="3"/>
  <c r="ABZ29" i="3"/>
  <c r="ABZ27" i="3"/>
  <c r="ABZ28" i="3"/>
  <c r="ABZ15" i="3"/>
  <c r="ABZ16" i="3"/>
  <c r="ABZ5" i="3"/>
  <c r="ABZ4" i="3"/>
  <c r="ABZ7" i="3"/>
  <c r="ABZ8" i="3"/>
  <c r="ABZ9" i="3"/>
  <c r="ABZ6" i="3"/>
  <c r="ABZ11" i="3"/>
  <c r="ABZ10" i="3"/>
  <c r="ABZ13" i="3"/>
  <c r="ABZ12" i="3"/>
  <c r="ABZ14" i="3"/>
  <c r="ABY3" i="3"/>
  <c r="ACA2" i="3"/>
  <c r="ACA17" i="3" l="1"/>
  <c r="ACA18" i="3"/>
  <c r="ACA20" i="3"/>
  <c r="ACA21" i="3"/>
  <c r="ACA19" i="3"/>
  <c r="ACA23" i="3"/>
  <c r="ACA22" i="3"/>
  <c r="ACA24" i="3"/>
  <c r="ACA25" i="3"/>
  <c r="ACA26" i="3"/>
  <c r="ACA27" i="3"/>
  <c r="ACA29" i="3"/>
  <c r="ACA28" i="3"/>
  <c r="ACA15" i="3"/>
  <c r="ACA16" i="3"/>
  <c r="ACA4" i="3"/>
  <c r="ACA5" i="3"/>
  <c r="ACA7" i="3"/>
  <c r="ACA6" i="3"/>
  <c r="ACA8" i="3"/>
  <c r="ACA9" i="3"/>
  <c r="ACA11" i="3"/>
  <c r="ACA10" i="3"/>
  <c r="ACA13" i="3"/>
  <c r="ACA12" i="3"/>
  <c r="ACA14" i="3"/>
  <c r="ABZ3" i="3"/>
  <c r="ACB2" i="3"/>
  <c r="ACB17" i="3" l="1"/>
  <c r="ACB18" i="3"/>
  <c r="ACB19" i="3"/>
  <c r="ACB20" i="3"/>
  <c r="ACB22" i="3"/>
  <c r="ACB21" i="3"/>
  <c r="ACB25" i="3"/>
  <c r="ACB23" i="3"/>
  <c r="ACB24" i="3"/>
  <c r="ACB27" i="3"/>
  <c r="ACB29" i="3"/>
  <c r="ACB28" i="3"/>
  <c r="ACB26" i="3"/>
  <c r="ACB15" i="3"/>
  <c r="ACB16" i="3"/>
  <c r="ACB4" i="3"/>
  <c r="ACB5" i="3"/>
  <c r="ACB7" i="3"/>
  <c r="ACB6" i="3"/>
  <c r="ACB8" i="3"/>
  <c r="ACB9" i="3"/>
  <c r="ACB11" i="3"/>
  <c r="ACB10" i="3"/>
  <c r="ACB13" i="3"/>
  <c r="ACB12" i="3"/>
  <c r="ACB14" i="3"/>
  <c r="ACA3" i="3"/>
  <c r="ACC2" i="3"/>
  <c r="ACC18" i="3" l="1"/>
  <c r="ACC17" i="3"/>
  <c r="ACC19" i="3"/>
  <c r="ACC20" i="3"/>
  <c r="ACC22" i="3"/>
  <c r="ACC21" i="3"/>
  <c r="ACC25" i="3"/>
  <c r="ACC23" i="3"/>
  <c r="ACC24" i="3"/>
  <c r="ACC26" i="3"/>
  <c r="ACC27" i="3"/>
  <c r="ACC29" i="3"/>
  <c r="ACC28" i="3"/>
  <c r="ACC15" i="3"/>
  <c r="ACC16" i="3"/>
  <c r="ACC4" i="3"/>
  <c r="ACC5" i="3"/>
  <c r="ACC6" i="3"/>
  <c r="ACC7" i="3"/>
  <c r="ACC8" i="3"/>
  <c r="ACC9" i="3"/>
  <c r="ACC10" i="3"/>
  <c r="ACC12" i="3"/>
  <c r="ACC13" i="3"/>
  <c r="ACC11" i="3"/>
  <c r="ACC14" i="3"/>
  <c r="ACB3" i="3"/>
  <c r="ACD2" i="3"/>
  <c r="ACD18" i="3" l="1"/>
  <c r="ACD17" i="3"/>
  <c r="ACD19" i="3"/>
  <c r="ACD22" i="3"/>
  <c r="ACD20" i="3"/>
  <c r="ACD23" i="3"/>
  <c r="ACD21" i="3"/>
  <c r="ACD26" i="3"/>
  <c r="ACD24" i="3"/>
  <c r="ACD25" i="3"/>
  <c r="ACD28" i="3"/>
  <c r="ACD27" i="3"/>
  <c r="ACD29" i="3"/>
  <c r="ACD15" i="3"/>
  <c r="ACD16" i="3"/>
  <c r="ACD4" i="3"/>
  <c r="ACD6" i="3"/>
  <c r="ACD5" i="3"/>
  <c r="ACD7" i="3"/>
  <c r="ACD8" i="3"/>
  <c r="ACD9" i="3"/>
  <c r="ACD11" i="3"/>
  <c r="ACD10" i="3"/>
  <c r="ACD12" i="3"/>
  <c r="ACD13" i="3"/>
  <c r="ACD14" i="3"/>
  <c r="ACE2" i="3"/>
  <c r="ACC3" i="3"/>
  <c r="ACE18" i="3" l="1"/>
  <c r="ACE19" i="3"/>
  <c r="ACE17" i="3"/>
  <c r="ACE20" i="3"/>
  <c r="ACE22" i="3"/>
  <c r="ACE23" i="3"/>
  <c r="ACE21" i="3"/>
  <c r="ACE24" i="3"/>
  <c r="ACE25" i="3"/>
  <c r="ACE26" i="3"/>
  <c r="ACE28" i="3"/>
  <c r="ACE27" i="3"/>
  <c r="ACE29" i="3"/>
  <c r="ACE15" i="3"/>
  <c r="ACE16" i="3"/>
  <c r="ACE4" i="3"/>
  <c r="ACE6" i="3"/>
  <c r="ACE5" i="3"/>
  <c r="ACE7" i="3"/>
  <c r="ACE8" i="3"/>
  <c r="ACE9" i="3"/>
  <c r="ACE10" i="3"/>
  <c r="ACE12" i="3"/>
  <c r="ACE11" i="3"/>
  <c r="ACE13" i="3"/>
  <c r="ACE14" i="3"/>
  <c r="ACD3" i="3"/>
  <c r="ACF2" i="3"/>
  <c r="ACF17" i="3" l="1"/>
  <c r="ACF18" i="3"/>
  <c r="ACF19" i="3"/>
  <c r="ACF20" i="3"/>
  <c r="ACF22" i="3"/>
  <c r="ACF23" i="3"/>
  <c r="ACF21" i="3"/>
  <c r="ACF24" i="3"/>
  <c r="ACF26" i="3"/>
  <c r="ACF25" i="3"/>
  <c r="ACF28" i="3"/>
  <c r="ACF27" i="3"/>
  <c r="ACF29" i="3"/>
  <c r="ACF15" i="3"/>
  <c r="ACF16" i="3"/>
  <c r="ACF4" i="3"/>
  <c r="ACF5" i="3"/>
  <c r="ACF6" i="3"/>
  <c r="ACF7" i="3"/>
  <c r="ACF8" i="3"/>
  <c r="ACF9" i="3"/>
  <c r="ACF10" i="3"/>
  <c r="ACF11" i="3"/>
  <c r="ACF12" i="3"/>
  <c r="ACF13" i="3"/>
  <c r="ACF14" i="3"/>
  <c r="ACE3" i="3"/>
  <c r="ACG2" i="3"/>
  <c r="ACG17" i="3" l="1"/>
  <c r="ACG18" i="3"/>
  <c r="ACG19" i="3"/>
  <c r="ACG20" i="3"/>
  <c r="ACG22" i="3"/>
  <c r="ACG23" i="3"/>
  <c r="ACG21" i="3"/>
  <c r="ACG25" i="3"/>
  <c r="ACG24" i="3"/>
  <c r="ACG26" i="3"/>
  <c r="ACG27" i="3"/>
  <c r="ACG28" i="3"/>
  <c r="ACG29" i="3"/>
  <c r="ACG15" i="3"/>
  <c r="ACG16" i="3"/>
  <c r="ACG4" i="3"/>
  <c r="ACG6" i="3"/>
  <c r="ACG5" i="3"/>
  <c r="ACG7" i="3"/>
  <c r="ACG10" i="3"/>
  <c r="ACG8" i="3"/>
  <c r="ACG9" i="3"/>
  <c r="ACG11" i="3"/>
  <c r="ACG12" i="3"/>
  <c r="ACG14" i="3"/>
  <c r="ACG13" i="3"/>
  <c r="ACF3" i="3"/>
  <c r="ACH2" i="3"/>
  <c r="ACH18" i="3" l="1"/>
  <c r="ACH19" i="3"/>
  <c r="ACH17" i="3"/>
  <c r="ACH20" i="3"/>
  <c r="ACH21" i="3"/>
  <c r="ACH22" i="3"/>
  <c r="ACH23" i="3"/>
  <c r="ACH24" i="3"/>
  <c r="ACH25" i="3"/>
  <c r="ACH26" i="3"/>
  <c r="ACH27" i="3"/>
  <c r="ACH28" i="3"/>
  <c r="ACH29" i="3"/>
  <c r="ACH15" i="3"/>
  <c r="ACH16" i="3"/>
  <c r="ACH4" i="3"/>
  <c r="ACH5" i="3"/>
  <c r="ACH6" i="3"/>
  <c r="ACH7" i="3"/>
  <c r="ACH10" i="3"/>
  <c r="ACH8" i="3"/>
  <c r="ACH9" i="3"/>
  <c r="ACH11" i="3"/>
  <c r="ACH12" i="3"/>
  <c r="ACH13" i="3"/>
  <c r="ACH14" i="3"/>
  <c r="ACG3" i="3"/>
  <c r="ACI2" i="3"/>
  <c r="ACI15" i="3" l="1"/>
  <c r="ACI17" i="3"/>
  <c r="ACI19" i="3"/>
  <c r="ACI18" i="3"/>
  <c r="ACI21" i="3"/>
  <c r="ACI20" i="3"/>
  <c r="ACI22" i="3"/>
  <c r="ACI24" i="3"/>
  <c r="ACI23" i="3"/>
  <c r="ACI25" i="3"/>
  <c r="ACI27" i="3"/>
  <c r="ACI28" i="3"/>
  <c r="ACI26" i="3"/>
  <c r="ACI29" i="3"/>
  <c r="ACI16" i="3"/>
  <c r="ACI4" i="3"/>
  <c r="ACI5" i="3"/>
  <c r="ACI6" i="3"/>
  <c r="ACI7" i="3"/>
  <c r="ACI10" i="3"/>
  <c r="ACI8" i="3"/>
  <c r="ACI9" i="3"/>
  <c r="ACI11" i="3"/>
  <c r="ACI12" i="3"/>
  <c r="ACI13" i="3"/>
  <c r="ACI14" i="3"/>
  <c r="ACH3" i="3"/>
  <c r="ACJ2" i="3"/>
  <c r="ACJ17" i="3" l="1"/>
  <c r="ACJ19" i="3"/>
  <c r="ACJ21" i="3"/>
  <c r="ACJ18" i="3"/>
  <c r="ACJ20" i="3"/>
  <c r="ACJ22" i="3"/>
  <c r="ACJ23" i="3"/>
  <c r="ACJ24" i="3"/>
  <c r="ACJ25" i="3"/>
  <c r="ACJ26" i="3"/>
  <c r="ACJ27" i="3"/>
  <c r="ACJ28" i="3"/>
  <c r="ACJ29" i="3"/>
  <c r="ACJ15" i="3"/>
  <c r="ACJ16" i="3"/>
  <c r="ACJ4" i="3"/>
  <c r="ACJ5" i="3"/>
  <c r="ACJ6" i="3"/>
  <c r="ACJ7" i="3"/>
  <c r="ACJ9" i="3"/>
  <c r="ACJ10" i="3"/>
  <c r="ACJ8" i="3"/>
  <c r="ACJ11" i="3"/>
  <c r="ACJ12" i="3"/>
  <c r="ACJ13" i="3"/>
  <c r="ACJ14" i="3"/>
  <c r="ACI3" i="3"/>
  <c r="ACK2" i="3"/>
  <c r="ACK17" i="3" l="1"/>
  <c r="ACK18" i="3"/>
  <c r="ACK19" i="3"/>
  <c r="ACK20" i="3"/>
  <c r="ACK21" i="3"/>
  <c r="ACK22" i="3"/>
  <c r="ACK24" i="3"/>
  <c r="ACK23" i="3"/>
  <c r="ACK25" i="3"/>
  <c r="ACK26" i="3"/>
  <c r="ACK27" i="3"/>
  <c r="ACK28" i="3"/>
  <c r="ACK29" i="3"/>
  <c r="ACK15" i="3"/>
  <c r="ACK16" i="3"/>
  <c r="ACK4" i="3"/>
  <c r="ACK5" i="3"/>
  <c r="ACK6" i="3"/>
  <c r="ACK8" i="3"/>
  <c r="ACK7" i="3"/>
  <c r="ACK9" i="3"/>
  <c r="ACK11" i="3"/>
  <c r="ACK10" i="3"/>
  <c r="ACK12" i="3"/>
  <c r="ACK13" i="3"/>
  <c r="ACK14" i="3"/>
  <c r="ACJ3" i="3"/>
  <c r="ACK1" i="3"/>
  <c r="ACL2" i="3"/>
  <c r="ACL17" i="3" l="1"/>
  <c r="ACL18" i="3"/>
  <c r="ACL19" i="3"/>
  <c r="ACL21" i="3"/>
  <c r="ACL20" i="3"/>
  <c r="ACL22" i="3"/>
  <c r="ACL24" i="3"/>
  <c r="ACL23" i="3"/>
  <c r="ACL25" i="3"/>
  <c r="ACL26" i="3"/>
  <c r="ACL27" i="3"/>
  <c r="ACL28" i="3"/>
  <c r="ACL29" i="3"/>
  <c r="ACL15" i="3"/>
  <c r="ACL16" i="3"/>
  <c r="ACL4" i="3"/>
  <c r="ACL5" i="3"/>
  <c r="ACL6" i="3"/>
  <c r="ACL8" i="3"/>
  <c r="ACL7" i="3"/>
  <c r="ACL9" i="3"/>
  <c r="ACL11" i="3"/>
  <c r="ACL10" i="3"/>
  <c r="ACL12" i="3"/>
  <c r="ACL13" i="3"/>
  <c r="ACL14" i="3"/>
  <c r="ACM2" i="3"/>
  <c r="ACK3" i="3"/>
  <c r="ACM17" i="3" l="1"/>
  <c r="ACM20" i="3"/>
  <c r="ACM18" i="3"/>
  <c r="ACM19" i="3"/>
  <c r="ACM21" i="3"/>
  <c r="ACM22" i="3"/>
  <c r="ACM23" i="3"/>
  <c r="ACM24" i="3"/>
  <c r="ACM25" i="3"/>
  <c r="ACM26" i="3"/>
  <c r="ACM27" i="3"/>
  <c r="ACM29" i="3"/>
  <c r="ACM28" i="3"/>
  <c r="ACM15" i="3"/>
  <c r="ACM16" i="3"/>
  <c r="ACM4" i="3"/>
  <c r="ACM5" i="3"/>
  <c r="ACM6" i="3"/>
  <c r="ACM8" i="3"/>
  <c r="ACM7" i="3"/>
  <c r="ACM9" i="3"/>
  <c r="ACM11" i="3"/>
  <c r="ACM10" i="3"/>
  <c r="ACM12" i="3"/>
  <c r="ACM13" i="3"/>
  <c r="ACM14" i="3"/>
  <c r="ACL3" i="3"/>
  <c r="ACN2" i="3"/>
  <c r="ACN17" i="3" l="1"/>
  <c r="ACN19" i="3"/>
  <c r="ACN18" i="3"/>
  <c r="ACN20" i="3"/>
  <c r="ACN21" i="3"/>
  <c r="ACN22" i="3"/>
  <c r="ACN23" i="3"/>
  <c r="ACN24" i="3"/>
  <c r="ACN25" i="3"/>
  <c r="ACN26" i="3"/>
  <c r="ACN29" i="3"/>
  <c r="ACN27" i="3"/>
  <c r="ACN28" i="3"/>
  <c r="ACN15" i="3"/>
  <c r="ACN16" i="3"/>
  <c r="ACN5" i="3"/>
  <c r="ACN4" i="3"/>
  <c r="ACN6" i="3"/>
  <c r="ACN8" i="3"/>
  <c r="ACN7" i="3"/>
  <c r="ACN9" i="3"/>
  <c r="ACN10" i="3"/>
  <c r="ACN11" i="3"/>
  <c r="ACN12" i="3"/>
  <c r="ACN13" i="3"/>
  <c r="ACN14" i="3"/>
  <c r="ACM3" i="3"/>
  <c r="ACO2" i="3"/>
  <c r="ACO17" i="3" l="1"/>
  <c r="ACO18" i="3"/>
  <c r="ACO19" i="3"/>
  <c r="ACO20" i="3"/>
  <c r="ACO22" i="3"/>
  <c r="ACO21" i="3"/>
  <c r="ACO24" i="3"/>
  <c r="ACO23" i="3"/>
  <c r="ACO25" i="3"/>
  <c r="ACO26" i="3"/>
  <c r="ACO29" i="3"/>
  <c r="ACO27" i="3"/>
  <c r="ACO28" i="3"/>
  <c r="ACO15" i="3"/>
  <c r="ACO16" i="3"/>
  <c r="ACO5" i="3"/>
  <c r="ACO4" i="3"/>
  <c r="ACO7" i="3"/>
  <c r="ACO6" i="3"/>
  <c r="ACO8" i="3"/>
  <c r="ACO9" i="3"/>
  <c r="ACO10" i="3"/>
  <c r="ACO11" i="3"/>
  <c r="ACO12" i="3"/>
  <c r="ACO13" i="3"/>
  <c r="ACO14" i="3"/>
  <c r="ACN3" i="3"/>
  <c r="ACP2" i="3"/>
  <c r="ACP17" i="3" l="1"/>
  <c r="ACP18" i="3"/>
  <c r="ACP19" i="3"/>
  <c r="ACP21" i="3"/>
  <c r="ACP20" i="3"/>
  <c r="ACP22" i="3"/>
  <c r="ACP23" i="3"/>
  <c r="ACP24" i="3"/>
  <c r="ACP25" i="3"/>
  <c r="ACP26" i="3"/>
  <c r="ACP29" i="3"/>
  <c r="ACP27" i="3"/>
  <c r="ACP28" i="3"/>
  <c r="ACP15" i="3"/>
  <c r="ACP16" i="3"/>
  <c r="ACP5" i="3"/>
  <c r="ACP4" i="3"/>
  <c r="ACP7" i="3"/>
  <c r="ACP6" i="3"/>
  <c r="ACP8" i="3"/>
  <c r="ACP9" i="3"/>
  <c r="ACP10" i="3"/>
  <c r="ACP11" i="3"/>
  <c r="ACP13" i="3"/>
  <c r="ACP12" i="3"/>
  <c r="ACP14" i="3"/>
  <c r="ACO3" i="3"/>
  <c r="ACQ2" i="3"/>
  <c r="ACQ17" i="3" l="1"/>
  <c r="ACQ18" i="3"/>
  <c r="ACQ20" i="3"/>
  <c r="ACQ19" i="3"/>
  <c r="ACQ21" i="3"/>
  <c r="ACQ24" i="3"/>
  <c r="ACQ23" i="3"/>
  <c r="ACQ25" i="3"/>
  <c r="ACQ22" i="3"/>
  <c r="ACQ27" i="3"/>
  <c r="ACQ28" i="3"/>
  <c r="ACQ26" i="3"/>
  <c r="ACQ29" i="3"/>
  <c r="ACQ15" i="3"/>
  <c r="ACQ16" i="3"/>
  <c r="ACQ5" i="3"/>
  <c r="ACQ4" i="3"/>
  <c r="ACQ7" i="3"/>
  <c r="ACQ6" i="3"/>
  <c r="ACQ8" i="3"/>
  <c r="ACQ9" i="3"/>
  <c r="ACQ10" i="3"/>
  <c r="ACQ11" i="3"/>
  <c r="ACQ13" i="3"/>
  <c r="ACQ12" i="3"/>
  <c r="ACQ14" i="3"/>
  <c r="ACR2" i="3"/>
  <c r="ACP3" i="3"/>
  <c r="ACR17" i="3" l="1"/>
  <c r="ACR18" i="3"/>
  <c r="ACR20" i="3"/>
  <c r="ACR19" i="3"/>
  <c r="ACR22" i="3"/>
  <c r="ACR21" i="3"/>
  <c r="ACR25" i="3"/>
  <c r="ACR23" i="3"/>
  <c r="ACR24" i="3"/>
  <c r="ACR26" i="3"/>
  <c r="ACR27" i="3"/>
  <c r="ACR28" i="3"/>
  <c r="ACR29" i="3"/>
  <c r="ACR15" i="3"/>
  <c r="ACR16" i="3"/>
  <c r="ACR5" i="3"/>
  <c r="ACR4" i="3"/>
  <c r="ACR7" i="3"/>
  <c r="ACR6" i="3"/>
  <c r="ACR8" i="3"/>
  <c r="ACR9" i="3"/>
  <c r="ACR10" i="3"/>
  <c r="ACR11" i="3"/>
  <c r="ACR13" i="3"/>
  <c r="ACR12" i="3"/>
  <c r="ACR14" i="3"/>
  <c r="ACQ3" i="3"/>
  <c r="ACS2" i="3"/>
  <c r="ACS18" i="3" l="1"/>
  <c r="ACS17" i="3"/>
  <c r="ACS19" i="3"/>
  <c r="ACS21" i="3"/>
  <c r="ACS20" i="3"/>
  <c r="ACS25" i="3"/>
  <c r="ACS22" i="3"/>
  <c r="ACS23" i="3"/>
  <c r="ACS24" i="3"/>
  <c r="ACS26" i="3"/>
  <c r="ACS27" i="3"/>
  <c r="ACS28" i="3"/>
  <c r="ACS29" i="3"/>
  <c r="ACS15" i="3"/>
  <c r="ACS16" i="3"/>
  <c r="ACS4" i="3"/>
  <c r="ACS5" i="3"/>
  <c r="ACS7" i="3"/>
  <c r="ACS6" i="3"/>
  <c r="ACS8" i="3"/>
  <c r="ACS9" i="3"/>
  <c r="ACS10" i="3"/>
  <c r="ACS12" i="3"/>
  <c r="ACS13" i="3"/>
  <c r="ACS11" i="3"/>
  <c r="ACS14" i="3"/>
  <c r="ACR3" i="3"/>
  <c r="ACT2" i="3"/>
  <c r="ACT18" i="3" l="1"/>
  <c r="ACT17" i="3"/>
  <c r="ACT19" i="3"/>
  <c r="ACT20" i="3"/>
  <c r="ACT22" i="3"/>
  <c r="ACT21" i="3"/>
  <c r="ACT23" i="3"/>
  <c r="ACT26" i="3"/>
  <c r="ACT24" i="3"/>
  <c r="ACT28" i="3"/>
  <c r="ACT25" i="3"/>
  <c r="ACT29" i="3"/>
  <c r="ACT27" i="3"/>
  <c r="ACT15" i="3"/>
  <c r="ACT16" i="3"/>
  <c r="ACT4" i="3"/>
  <c r="ACT6" i="3"/>
  <c r="ACT5" i="3"/>
  <c r="ACT7" i="3"/>
  <c r="ACT8" i="3"/>
  <c r="ACT9" i="3"/>
  <c r="ACT10" i="3"/>
  <c r="ACT12" i="3"/>
  <c r="ACT11" i="3"/>
  <c r="ACT13" i="3"/>
  <c r="ACT14" i="3"/>
  <c r="ACS3" i="3"/>
  <c r="ACU2" i="3"/>
  <c r="ACU15" i="3" l="1"/>
  <c r="ACU17" i="3"/>
  <c r="ACU18" i="3"/>
  <c r="ACU20" i="3"/>
  <c r="ACU23" i="3"/>
  <c r="ACU19" i="3"/>
  <c r="ACU22" i="3"/>
  <c r="ACU24" i="3"/>
  <c r="ACU21" i="3"/>
  <c r="ACU25" i="3"/>
  <c r="ACU26" i="3"/>
  <c r="ACU28" i="3"/>
  <c r="ACU29" i="3"/>
  <c r="ACU27" i="3"/>
  <c r="ACU16" i="3"/>
  <c r="ACU4" i="3"/>
  <c r="ACU6" i="3"/>
  <c r="ACU5" i="3"/>
  <c r="ACU7" i="3"/>
  <c r="ACU8" i="3"/>
  <c r="ACU10" i="3"/>
  <c r="ACU9" i="3"/>
  <c r="ACU12" i="3"/>
  <c r="ACU11" i="3"/>
  <c r="ACU13" i="3"/>
  <c r="ACU14" i="3"/>
  <c r="ACT3" i="3"/>
  <c r="ACV2" i="3"/>
  <c r="ACV17" i="3" l="1"/>
  <c r="ACV18" i="3"/>
  <c r="ACV19" i="3"/>
  <c r="ACV20" i="3"/>
  <c r="ACV23" i="3"/>
  <c r="ACV21" i="3"/>
  <c r="ACV24" i="3"/>
  <c r="ACV26" i="3"/>
  <c r="ACV22" i="3"/>
  <c r="ACV25" i="3"/>
  <c r="ACV28" i="3"/>
  <c r="ACV29" i="3"/>
  <c r="ACV27" i="3"/>
  <c r="ACV15" i="3"/>
  <c r="ACV16" i="3"/>
  <c r="ACV4" i="3"/>
  <c r="ACV5" i="3"/>
  <c r="ACV7" i="3"/>
  <c r="ACV6" i="3"/>
  <c r="ACV8" i="3"/>
  <c r="ACV10" i="3"/>
  <c r="ACV9" i="3"/>
  <c r="ACV12" i="3"/>
  <c r="ACV11" i="3"/>
  <c r="ACV13" i="3"/>
  <c r="ACV14" i="3"/>
  <c r="ACU3" i="3"/>
  <c r="ACW2" i="3"/>
  <c r="ACW17" i="3" l="1"/>
  <c r="ACW18" i="3"/>
  <c r="ACW19" i="3"/>
  <c r="ACW20" i="3"/>
  <c r="ACW22" i="3"/>
  <c r="ACW23" i="3"/>
  <c r="ACW25" i="3"/>
  <c r="ACW26" i="3"/>
  <c r="ACW21" i="3"/>
  <c r="ACW24" i="3"/>
  <c r="ACW27" i="3"/>
  <c r="ACW28" i="3"/>
  <c r="ACW29" i="3"/>
  <c r="ACW15" i="3"/>
  <c r="ACW16" i="3"/>
  <c r="ACW4" i="3"/>
  <c r="ACW6" i="3"/>
  <c r="ACW5" i="3"/>
  <c r="ACW7" i="3"/>
  <c r="ACW10" i="3"/>
  <c r="ACW8" i="3"/>
  <c r="ACW9" i="3"/>
  <c r="ACW12" i="3"/>
  <c r="ACW11" i="3"/>
  <c r="ACW14" i="3"/>
  <c r="ACW13" i="3"/>
  <c r="ACV3" i="3"/>
  <c r="ACW1" i="3"/>
  <c r="ACX2" i="3"/>
  <c r="ACX17" i="3" l="1"/>
  <c r="ACX18" i="3"/>
  <c r="ACX19" i="3"/>
  <c r="ACX20" i="3"/>
  <c r="ACX21" i="3"/>
  <c r="ACX22" i="3"/>
  <c r="ACX23" i="3"/>
  <c r="ACX24" i="3"/>
  <c r="ACX26" i="3"/>
  <c r="ACX27" i="3"/>
  <c r="ACX25" i="3"/>
  <c r="ACX28" i="3"/>
  <c r="ACX29" i="3"/>
  <c r="ACX15" i="3"/>
  <c r="ACX16" i="3"/>
  <c r="ACX4" i="3"/>
  <c r="ACX6" i="3"/>
  <c r="ACX5" i="3"/>
  <c r="ACX7" i="3"/>
  <c r="ACX10" i="3"/>
  <c r="ACX8" i="3"/>
  <c r="ACX9" i="3"/>
  <c r="ACX12" i="3"/>
  <c r="ACX11" i="3"/>
  <c r="ACX14" i="3"/>
  <c r="ACX13" i="3"/>
  <c r="ACY2" i="3"/>
  <c r="ACW3" i="3"/>
  <c r="ACY15" i="3" l="1"/>
  <c r="ACY17" i="3"/>
  <c r="ACY19" i="3"/>
  <c r="ACY18" i="3"/>
  <c r="ACY20" i="3"/>
  <c r="ACY21" i="3"/>
  <c r="ACY22" i="3"/>
  <c r="ACY23" i="3"/>
  <c r="ACY24" i="3"/>
  <c r="ACY25" i="3"/>
  <c r="ACY26" i="3"/>
  <c r="ACY27" i="3"/>
  <c r="ACY28" i="3"/>
  <c r="ACY29" i="3"/>
  <c r="ACY16" i="3"/>
  <c r="ACY4" i="3"/>
  <c r="ACY6" i="3"/>
  <c r="ACY5" i="3"/>
  <c r="ACY10" i="3"/>
  <c r="ACY7" i="3"/>
  <c r="ACY8" i="3"/>
  <c r="ACY9" i="3"/>
  <c r="ACY12" i="3"/>
  <c r="ACY11" i="3"/>
  <c r="ACY14" i="3"/>
  <c r="ACY13" i="3"/>
  <c r="ACX3" i="3"/>
  <c r="ACZ2" i="3"/>
  <c r="ACZ17" i="3" l="1"/>
  <c r="ACZ19" i="3"/>
  <c r="ACZ21" i="3"/>
  <c r="ACZ18" i="3"/>
  <c r="ACZ20" i="3"/>
  <c r="ACZ22" i="3"/>
  <c r="ACZ23" i="3"/>
  <c r="ACZ24" i="3"/>
  <c r="ACZ25" i="3"/>
  <c r="ACZ26" i="3"/>
  <c r="ACZ27" i="3"/>
  <c r="ACZ28" i="3"/>
  <c r="ACZ29" i="3"/>
  <c r="ACZ15" i="3"/>
  <c r="ACZ16" i="3"/>
  <c r="ACZ4" i="3"/>
  <c r="ACZ6" i="3"/>
  <c r="ACZ5" i="3"/>
  <c r="ACZ7" i="3"/>
  <c r="ACZ9" i="3"/>
  <c r="ACZ10" i="3"/>
  <c r="ACZ8" i="3"/>
  <c r="ACZ12" i="3"/>
  <c r="ACZ11" i="3"/>
  <c r="ACZ14" i="3"/>
  <c r="ACZ13" i="3"/>
  <c r="ADA2" i="3"/>
  <c r="ACY3" i="3"/>
  <c r="ADA17" i="3" l="1"/>
  <c r="ADA19" i="3"/>
  <c r="ADA18" i="3"/>
  <c r="ADA21" i="3"/>
  <c r="ADA20" i="3"/>
  <c r="ADA22" i="3"/>
  <c r="ADA23" i="3"/>
  <c r="ADA24" i="3"/>
  <c r="ADA25" i="3"/>
  <c r="ADA26" i="3"/>
  <c r="ADA27" i="3"/>
  <c r="ADA28" i="3"/>
  <c r="ADA29" i="3"/>
  <c r="ADA15" i="3"/>
  <c r="ADA16" i="3"/>
  <c r="ADA4" i="3"/>
  <c r="ADA6" i="3"/>
  <c r="ADA5" i="3"/>
  <c r="ADA8" i="3"/>
  <c r="ADA9" i="3"/>
  <c r="ADA7" i="3"/>
  <c r="ADA11" i="3"/>
  <c r="ADA10" i="3"/>
  <c r="ADA12" i="3"/>
  <c r="ADA14" i="3"/>
  <c r="ADA13" i="3"/>
  <c r="ACZ3" i="3"/>
  <c r="ADB2" i="3"/>
  <c r="ADB17" i="3" l="1"/>
  <c r="ADB18" i="3"/>
  <c r="ADB19" i="3"/>
  <c r="ADB20" i="3"/>
  <c r="ADB21" i="3"/>
  <c r="ADB22" i="3"/>
  <c r="ADB24" i="3"/>
  <c r="ADB25" i="3"/>
  <c r="ADB23" i="3"/>
  <c r="ADB26" i="3"/>
  <c r="ADB27" i="3"/>
  <c r="ADB28" i="3"/>
  <c r="ADB29" i="3"/>
  <c r="ADB15" i="3"/>
  <c r="ADB16" i="3"/>
  <c r="ADB4" i="3"/>
  <c r="ADB6" i="3"/>
  <c r="ADB5" i="3"/>
  <c r="ADB7" i="3"/>
  <c r="ADB8" i="3"/>
  <c r="ADB9" i="3"/>
  <c r="ADB11" i="3"/>
  <c r="ADB10" i="3"/>
  <c r="ADB12" i="3"/>
  <c r="ADB13" i="3"/>
  <c r="ADB14" i="3"/>
  <c r="ADA3" i="3"/>
  <c r="ADC2" i="3"/>
  <c r="ADC17" i="3" l="1"/>
  <c r="ADC18" i="3"/>
  <c r="ADC20" i="3"/>
  <c r="ADC19" i="3"/>
  <c r="ADC21" i="3"/>
  <c r="ADC22" i="3"/>
  <c r="ADC23" i="3"/>
  <c r="ADC25" i="3"/>
  <c r="ADC26" i="3"/>
  <c r="ADC27" i="3"/>
  <c r="ADC24" i="3"/>
  <c r="ADC29" i="3"/>
  <c r="ADC28" i="3"/>
  <c r="ADC15" i="3"/>
  <c r="ADC16" i="3"/>
  <c r="ADC4" i="3"/>
  <c r="ADC5" i="3"/>
  <c r="ADC6" i="3"/>
  <c r="ADC7" i="3"/>
  <c r="ADC8" i="3"/>
  <c r="ADC9" i="3"/>
  <c r="ADC11" i="3"/>
  <c r="ADC10" i="3"/>
  <c r="ADC13" i="3"/>
  <c r="ADC14" i="3"/>
  <c r="ADC12" i="3"/>
  <c r="ADB3" i="3"/>
  <c r="ADD2" i="3"/>
  <c r="ADD17" i="3" l="1"/>
  <c r="ADD18" i="3"/>
  <c r="ADD19" i="3"/>
  <c r="ADD21" i="3"/>
  <c r="ADD20" i="3"/>
  <c r="ADD22" i="3"/>
  <c r="ADD23" i="3"/>
  <c r="ADD24" i="3"/>
  <c r="ADD25" i="3"/>
  <c r="ADD26" i="3"/>
  <c r="ADD29" i="3"/>
  <c r="ADD27" i="3"/>
  <c r="ADD28" i="3"/>
  <c r="ADD15" i="3"/>
  <c r="ADD16" i="3"/>
  <c r="ADD4" i="3"/>
  <c r="ADD5" i="3"/>
  <c r="ADD7" i="3"/>
  <c r="ADD6" i="3"/>
  <c r="ADD8" i="3"/>
  <c r="ADD9" i="3"/>
  <c r="ADD11" i="3"/>
  <c r="ADD10" i="3"/>
  <c r="ADD13" i="3"/>
  <c r="ADD14" i="3"/>
  <c r="ADD12" i="3"/>
  <c r="ADC3" i="3"/>
  <c r="ADE2" i="3"/>
  <c r="ADE17" i="3" l="1"/>
  <c r="ADE18" i="3"/>
  <c r="ADE19" i="3"/>
  <c r="ADE20" i="3"/>
  <c r="ADE22" i="3"/>
  <c r="ADE21" i="3"/>
  <c r="ADE23" i="3"/>
  <c r="ADE24" i="3"/>
  <c r="ADE25" i="3"/>
  <c r="ADE26" i="3"/>
  <c r="ADE29" i="3"/>
  <c r="ADE28" i="3"/>
  <c r="ADE27" i="3"/>
  <c r="ADE15" i="3"/>
  <c r="ADE16" i="3"/>
  <c r="ADE5" i="3"/>
  <c r="ADE4" i="3"/>
  <c r="ADE7" i="3"/>
  <c r="ADE6" i="3"/>
  <c r="ADE8" i="3"/>
  <c r="ADE9" i="3"/>
  <c r="ADE11" i="3"/>
  <c r="ADE10" i="3"/>
  <c r="ADE13" i="3"/>
  <c r="ADE14" i="3"/>
  <c r="ADE12" i="3"/>
  <c r="ADD3" i="3"/>
  <c r="ADF2" i="3"/>
  <c r="ADF17" i="3" l="1"/>
  <c r="ADF18" i="3"/>
  <c r="ADF19" i="3"/>
  <c r="ADF20" i="3"/>
  <c r="ADF21" i="3"/>
  <c r="ADF22" i="3"/>
  <c r="ADF23" i="3"/>
  <c r="ADF25" i="3"/>
  <c r="ADF26" i="3"/>
  <c r="ADF24" i="3"/>
  <c r="ADF27" i="3"/>
  <c r="ADF29" i="3"/>
  <c r="ADF28" i="3"/>
  <c r="ADF15" i="3"/>
  <c r="ADF16" i="3"/>
  <c r="ADF5" i="3"/>
  <c r="ADF4" i="3"/>
  <c r="ADF7" i="3"/>
  <c r="ADF6" i="3"/>
  <c r="ADF8" i="3"/>
  <c r="ADF9" i="3"/>
  <c r="ADF11" i="3"/>
  <c r="ADF13" i="3"/>
  <c r="ADF10" i="3"/>
  <c r="ADF14" i="3"/>
  <c r="ADF12" i="3"/>
  <c r="ADG2" i="3"/>
  <c r="ADE3" i="3"/>
  <c r="ADG17" i="3" l="1"/>
  <c r="ADG18" i="3"/>
  <c r="ADG20" i="3"/>
  <c r="ADG19" i="3"/>
  <c r="ADG21" i="3"/>
  <c r="ADG22" i="3"/>
  <c r="ADG23" i="3"/>
  <c r="ADG24" i="3"/>
  <c r="ADG25" i="3"/>
  <c r="ADG26" i="3"/>
  <c r="ADG27" i="3"/>
  <c r="ADG29" i="3"/>
  <c r="ADG28" i="3"/>
  <c r="ADG15" i="3"/>
  <c r="ADG16" i="3"/>
  <c r="ADG5" i="3"/>
  <c r="ADG4" i="3"/>
  <c r="ADG7" i="3"/>
  <c r="ADG6" i="3"/>
  <c r="ADG8" i="3"/>
  <c r="ADG9" i="3"/>
  <c r="ADG11" i="3"/>
  <c r="ADG13" i="3"/>
  <c r="ADG10" i="3"/>
  <c r="ADG12" i="3"/>
  <c r="ADG14" i="3"/>
  <c r="ADF3" i="3"/>
  <c r="ADH2" i="3"/>
  <c r="ADH17" i="3" l="1"/>
  <c r="ADH18" i="3"/>
  <c r="ADH20" i="3"/>
  <c r="ADH19" i="3"/>
  <c r="ADH22" i="3"/>
  <c r="ADH21" i="3"/>
  <c r="ADH25" i="3"/>
  <c r="ADH23" i="3"/>
  <c r="ADH26" i="3"/>
  <c r="ADH24" i="3"/>
  <c r="ADH27" i="3"/>
  <c r="ADH28" i="3"/>
  <c r="ADH29" i="3"/>
  <c r="ADH15" i="3"/>
  <c r="ADH16" i="3"/>
  <c r="ADH5" i="3"/>
  <c r="ADH4" i="3"/>
  <c r="ADH7" i="3"/>
  <c r="ADH6" i="3"/>
  <c r="ADH8" i="3"/>
  <c r="ADH9" i="3"/>
  <c r="ADH10" i="3"/>
  <c r="ADH11" i="3"/>
  <c r="ADH13" i="3"/>
  <c r="ADH12" i="3"/>
  <c r="ADH14" i="3"/>
  <c r="ADI2" i="3"/>
  <c r="ADG3" i="3"/>
  <c r="ADI18" i="3" l="1"/>
  <c r="ADI17" i="3"/>
  <c r="ADI19" i="3"/>
  <c r="ADI20" i="3"/>
  <c r="ADI21" i="3"/>
  <c r="ADI22" i="3"/>
  <c r="ADI25" i="3"/>
  <c r="ADI23" i="3"/>
  <c r="ADI26" i="3"/>
  <c r="ADI24" i="3"/>
  <c r="ADI27" i="3"/>
  <c r="ADI29" i="3"/>
  <c r="ADI28" i="3"/>
  <c r="ADI15" i="3"/>
  <c r="ADI16" i="3"/>
  <c r="ADI5" i="3"/>
  <c r="ADI4" i="3"/>
  <c r="ADI6" i="3"/>
  <c r="ADI7" i="3"/>
  <c r="ADI8" i="3"/>
  <c r="ADI9" i="3"/>
  <c r="ADI10" i="3"/>
  <c r="ADI12" i="3"/>
  <c r="ADI13" i="3"/>
  <c r="ADI11" i="3"/>
  <c r="ADI14" i="3"/>
  <c r="ADH3" i="3"/>
  <c r="ADJ2" i="3"/>
  <c r="ADI1" i="3"/>
  <c r="ADJ18" i="3" l="1"/>
  <c r="ADJ17" i="3"/>
  <c r="ADJ19" i="3"/>
  <c r="ADJ22" i="3"/>
  <c r="ADJ21" i="3"/>
  <c r="ADJ20" i="3"/>
  <c r="ADJ23" i="3"/>
  <c r="ADJ26" i="3"/>
  <c r="ADJ25" i="3"/>
  <c r="ADJ24" i="3"/>
  <c r="ADJ28" i="3"/>
  <c r="ADJ27" i="3"/>
  <c r="ADJ29" i="3"/>
  <c r="ADJ15" i="3"/>
  <c r="ADJ16" i="3"/>
  <c r="ADJ5" i="3"/>
  <c r="ADJ6" i="3"/>
  <c r="ADJ4" i="3"/>
  <c r="ADJ7" i="3"/>
  <c r="ADJ9" i="3"/>
  <c r="ADJ10" i="3"/>
  <c r="ADJ8" i="3"/>
  <c r="ADJ12" i="3"/>
  <c r="ADJ13" i="3"/>
  <c r="ADJ11" i="3"/>
  <c r="ADJ14" i="3"/>
  <c r="ADK2" i="3"/>
  <c r="ADI3" i="3"/>
  <c r="ADK15" i="3" l="1"/>
  <c r="ADK18" i="3"/>
  <c r="ADK17" i="3"/>
  <c r="ADK19" i="3"/>
  <c r="ADK20" i="3"/>
  <c r="ADK21" i="3"/>
  <c r="ADK23" i="3"/>
  <c r="ADK22" i="3"/>
  <c r="ADK24" i="3"/>
  <c r="ADK25" i="3"/>
  <c r="ADK26" i="3"/>
  <c r="ADK28" i="3"/>
  <c r="ADK27" i="3"/>
  <c r="ADK29" i="3"/>
  <c r="ADK16" i="3"/>
  <c r="ADK4" i="3"/>
  <c r="ADK5" i="3"/>
  <c r="ADK6" i="3"/>
  <c r="ADK7" i="3"/>
  <c r="ADK8" i="3"/>
  <c r="ADK10" i="3"/>
  <c r="ADK9" i="3"/>
  <c r="ADK12" i="3"/>
  <c r="ADK13" i="3"/>
  <c r="ADK11" i="3"/>
  <c r="ADK14" i="3"/>
  <c r="ADJ3" i="3"/>
  <c r="ADL2" i="3"/>
  <c r="ADL17" i="3" l="1"/>
  <c r="ADL18" i="3"/>
  <c r="ADL19" i="3"/>
  <c r="ADL20" i="3"/>
  <c r="ADL21" i="3"/>
  <c r="ADL23" i="3"/>
  <c r="ADL22" i="3"/>
  <c r="ADL24" i="3"/>
  <c r="ADL26" i="3"/>
  <c r="ADL25" i="3"/>
  <c r="ADL28" i="3"/>
  <c r="ADL27" i="3"/>
  <c r="ADL29" i="3"/>
  <c r="ADL15" i="3"/>
  <c r="ADL16" i="3"/>
  <c r="ADL4" i="3"/>
  <c r="ADL5" i="3"/>
  <c r="ADL6" i="3"/>
  <c r="ADL7" i="3"/>
  <c r="ADL8" i="3"/>
  <c r="ADL10" i="3"/>
  <c r="ADL11" i="3"/>
  <c r="ADL9" i="3"/>
  <c r="ADL12" i="3"/>
  <c r="ADL13" i="3"/>
  <c r="ADL14" i="3"/>
  <c r="ADK3" i="3"/>
  <c r="ADM2" i="3"/>
  <c r="ADM17" i="3" l="1"/>
  <c r="ADM18" i="3"/>
  <c r="ADM19" i="3"/>
  <c r="ADM20" i="3"/>
  <c r="ADM21" i="3"/>
  <c r="ADM23" i="3"/>
  <c r="ADM22" i="3"/>
  <c r="ADM26" i="3"/>
  <c r="ADM27" i="3"/>
  <c r="ADM28" i="3"/>
  <c r="ADM25" i="3"/>
  <c r="ADM24" i="3"/>
  <c r="ADM29" i="3"/>
  <c r="ADM15" i="3"/>
  <c r="ADM16" i="3"/>
  <c r="ADM4" i="3"/>
  <c r="ADM5" i="3"/>
  <c r="ADM6" i="3"/>
  <c r="ADM7" i="3"/>
  <c r="ADM10" i="3"/>
  <c r="ADM8" i="3"/>
  <c r="ADM11" i="3"/>
  <c r="ADM9" i="3"/>
  <c r="ADM12" i="3"/>
  <c r="ADM14" i="3"/>
  <c r="ADM13" i="3"/>
  <c r="ADL3" i="3"/>
  <c r="ADN2" i="3"/>
  <c r="ADN18" i="3" l="1"/>
  <c r="ADN17" i="3"/>
  <c r="ADN19" i="3"/>
  <c r="ADN21" i="3"/>
  <c r="ADN23" i="3"/>
  <c r="ADN20" i="3"/>
  <c r="ADN22" i="3"/>
  <c r="ADN24" i="3"/>
  <c r="ADN26" i="3"/>
  <c r="ADN27" i="3"/>
  <c r="ADN25" i="3"/>
  <c r="ADN28" i="3"/>
  <c r="ADN29" i="3"/>
  <c r="ADN15" i="3"/>
  <c r="ADN16" i="3"/>
  <c r="ADN4" i="3"/>
  <c r="ADN5" i="3"/>
  <c r="ADN6" i="3"/>
  <c r="ADN7" i="3"/>
  <c r="ADN10" i="3"/>
  <c r="ADN8" i="3"/>
  <c r="ADN9" i="3"/>
  <c r="ADN11" i="3"/>
  <c r="ADN12" i="3"/>
  <c r="ADN14" i="3"/>
  <c r="ADN13" i="3"/>
  <c r="ADO2" i="3"/>
  <c r="ADM3" i="3"/>
  <c r="ADO15" i="3" l="1"/>
  <c r="ADO19" i="3"/>
  <c r="ADO18" i="3"/>
  <c r="ADO17" i="3"/>
  <c r="ADO21" i="3"/>
  <c r="ADO20" i="3"/>
  <c r="ADO24" i="3"/>
  <c r="ADO25" i="3"/>
  <c r="ADO23" i="3"/>
  <c r="ADO27" i="3"/>
  <c r="ADO22" i="3"/>
  <c r="ADO28" i="3"/>
  <c r="ADO26" i="3"/>
  <c r="ADO29" i="3"/>
  <c r="ADO16" i="3"/>
  <c r="ADO4" i="3"/>
  <c r="ADO5" i="3"/>
  <c r="ADO6" i="3"/>
  <c r="ADO7" i="3"/>
  <c r="ADO10" i="3"/>
  <c r="ADO8" i="3"/>
  <c r="ADO9" i="3"/>
  <c r="ADO11" i="3"/>
  <c r="ADO12" i="3"/>
  <c r="ADO14" i="3"/>
  <c r="ADO13" i="3"/>
  <c r="ADN3" i="3"/>
  <c r="ADP2" i="3"/>
  <c r="ADP17" i="3" l="1"/>
  <c r="ADP19" i="3"/>
  <c r="ADP21" i="3"/>
  <c r="ADP18" i="3"/>
  <c r="ADP20" i="3"/>
  <c r="ADP22" i="3"/>
  <c r="ADP23" i="3"/>
  <c r="ADP24" i="3"/>
  <c r="ADP26" i="3"/>
  <c r="ADP27" i="3"/>
  <c r="ADP25" i="3"/>
  <c r="ADP28" i="3"/>
  <c r="ADP29" i="3"/>
  <c r="ADP15" i="3"/>
  <c r="ADP16" i="3"/>
  <c r="ADP4" i="3"/>
  <c r="ADP5" i="3"/>
  <c r="ADP6" i="3"/>
  <c r="ADP7" i="3"/>
  <c r="ADP9" i="3"/>
  <c r="ADP10" i="3"/>
  <c r="ADP8" i="3"/>
  <c r="ADP11" i="3"/>
  <c r="ADP12" i="3"/>
  <c r="ADP14" i="3"/>
  <c r="ADP13" i="3"/>
  <c r="ADO3" i="3"/>
  <c r="ADQ2" i="3"/>
  <c r="ADQ17" i="3" l="1"/>
  <c r="ADQ19" i="3"/>
  <c r="ADQ18" i="3"/>
  <c r="ADQ22" i="3"/>
  <c r="ADQ21" i="3"/>
  <c r="ADQ20" i="3"/>
  <c r="ADQ24" i="3"/>
  <c r="ADQ23" i="3"/>
  <c r="ADQ26" i="3"/>
  <c r="ADQ27" i="3"/>
  <c r="ADQ25" i="3"/>
  <c r="ADQ28" i="3"/>
  <c r="ADQ29" i="3"/>
  <c r="ADQ15" i="3"/>
  <c r="ADQ16" i="3"/>
  <c r="ADQ4" i="3"/>
  <c r="ADQ5" i="3"/>
  <c r="ADQ6" i="3"/>
  <c r="ADQ8" i="3"/>
  <c r="ADQ7" i="3"/>
  <c r="ADQ9" i="3"/>
  <c r="ADQ11" i="3"/>
  <c r="ADQ10" i="3"/>
  <c r="ADQ12" i="3"/>
  <c r="ADQ14" i="3"/>
  <c r="ADQ13" i="3"/>
  <c r="ADP3" i="3"/>
  <c r="ADR2" i="3"/>
  <c r="ADR17" i="3" l="1"/>
  <c r="ADR18" i="3"/>
  <c r="ADR20" i="3"/>
  <c r="ADR19" i="3"/>
  <c r="ADR22" i="3"/>
  <c r="ADR21" i="3"/>
  <c r="ADR24" i="3"/>
  <c r="ADR23" i="3"/>
  <c r="ADR26" i="3"/>
  <c r="ADR25" i="3"/>
  <c r="ADR27" i="3"/>
  <c r="ADR28" i="3"/>
  <c r="ADR29" i="3"/>
  <c r="ADR15" i="3"/>
  <c r="ADR16" i="3"/>
  <c r="ADR4" i="3"/>
  <c r="ADR5" i="3"/>
  <c r="ADR6" i="3"/>
  <c r="ADR8" i="3"/>
  <c r="ADR7" i="3"/>
  <c r="ADR9" i="3"/>
  <c r="ADR11" i="3"/>
  <c r="ADR10" i="3"/>
  <c r="ADR12" i="3"/>
  <c r="ADR14" i="3"/>
  <c r="ADR13" i="3"/>
  <c r="ADS2" i="3"/>
  <c r="ADQ3" i="3"/>
  <c r="ADS17" i="3" l="1"/>
  <c r="ADS20" i="3"/>
  <c r="ADS18" i="3"/>
  <c r="ADS21" i="3"/>
  <c r="ADS19" i="3"/>
  <c r="ADS22" i="3"/>
  <c r="ADS23" i="3"/>
  <c r="ADS24" i="3"/>
  <c r="ADS26" i="3"/>
  <c r="ADS27" i="3"/>
  <c r="ADS25" i="3"/>
  <c r="ADS28" i="3"/>
  <c r="ADS29" i="3"/>
  <c r="ADS15" i="3"/>
  <c r="ADS16" i="3"/>
  <c r="ADS4" i="3"/>
  <c r="ADS5" i="3"/>
  <c r="ADS6" i="3"/>
  <c r="ADS8" i="3"/>
  <c r="ADS7" i="3"/>
  <c r="ADS9" i="3"/>
  <c r="ADS11" i="3"/>
  <c r="ADS10" i="3"/>
  <c r="ADS14" i="3"/>
  <c r="ADS12" i="3"/>
  <c r="ADS13" i="3"/>
  <c r="ADR3" i="3"/>
  <c r="ADT2" i="3"/>
  <c r="ADT17" i="3" l="1"/>
  <c r="ADT18" i="3"/>
  <c r="ADT19" i="3"/>
  <c r="ADT20" i="3"/>
  <c r="ADT21" i="3"/>
  <c r="ADT22" i="3"/>
  <c r="ADT23" i="3"/>
  <c r="ADT24" i="3"/>
  <c r="ADT25" i="3"/>
  <c r="ADT26" i="3"/>
  <c r="ADT29" i="3"/>
  <c r="ADT28" i="3"/>
  <c r="ADT27" i="3"/>
  <c r="ADT15" i="3"/>
  <c r="ADT16" i="3"/>
  <c r="ADT4" i="3"/>
  <c r="ADT5" i="3"/>
  <c r="ADT6" i="3"/>
  <c r="ADT8" i="3"/>
  <c r="ADT7" i="3"/>
  <c r="ADT9" i="3"/>
  <c r="ADT11" i="3"/>
  <c r="ADT10" i="3"/>
  <c r="ADT12" i="3"/>
  <c r="ADT14" i="3"/>
  <c r="ADT13" i="3"/>
  <c r="ADS3" i="3"/>
  <c r="ADU2" i="3"/>
  <c r="ADU17" i="3" l="1"/>
  <c r="ADU18" i="3"/>
  <c r="ADU19" i="3"/>
  <c r="ADU20" i="3"/>
  <c r="ADU22" i="3"/>
  <c r="ADU21" i="3"/>
  <c r="ADU24" i="3"/>
  <c r="ADU25" i="3"/>
  <c r="ADU23" i="3"/>
  <c r="ADU26" i="3"/>
  <c r="ADU29" i="3"/>
  <c r="ADU28" i="3"/>
  <c r="ADU27" i="3"/>
  <c r="ADU15" i="3"/>
  <c r="ADU16" i="3"/>
  <c r="ADU4" i="3"/>
  <c r="ADU5" i="3"/>
  <c r="ADU6" i="3"/>
  <c r="ADU8" i="3"/>
  <c r="ADU7" i="3"/>
  <c r="ADU9" i="3"/>
  <c r="ADU11" i="3"/>
  <c r="ADU10" i="3"/>
  <c r="ADU12" i="3"/>
  <c r="ADU14" i="3"/>
  <c r="ADU13" i="3"/>
  <c r="ADT3" i="3"/>
  <c r="ADU1" i="3"/>
  <c r="ADV2" i="3"/>
  <c r="ADV17" i="3" l="1"/>
  <c r="ADV18" i="3"/>
  <c r="ADV19" i="3"/>
  <c r="ADV20" i="3"/>
  <c r="ADV21" i="3"/>
  <c r="ADV22" i="3"/>
  <c r="ADV23" i="3"/>
  <c r="ADV24" i="3"/>
  <c r="ADV25" i="3"/>
  <c r="ADV26" i="3"/>
  <c r="ADV29" i="3"/>
  <c r="ADV28" i="3"/>
  <c r="ADV27" i="3"/>
  <c r="ADV15" i="3"/>
  <c r="ADV16" i="3"/>
  <c r="ADV4" i="3"/>
  <c r="ADV5" i="3"/>
  <c r="ADV6" i="3"/>
  <c r="ADV8" i="3"/>
  <c r="ADV7" i="3"/>
  <c r="ADV9" i="3"/>
  <c r="ADV11" i="3"/>
  <c r="ADV10" i="3"/>
  <c r="ADV13" i="3"/>
  <c r="ADV12" i="3"/>
  <c r="ADV14" i="3"/>
  <c r="ADW2" i="3"/>
  <c r="ADU3" i="3"/>
  <c r="ADW17" i="3" l="1"/>
  <c r="ADW18" i="3"/>
  <c r="ADW19" i="3"/>
  <c r="ADW20" i="3"/>
  <c r="ADW21" i="3"/>
  <c r="ADW22" i="3"/>
  <c r="ADW24" i="3"/>
  <c r="ADW25" i="3"/>
  <c r="ADW23" i="3"/>
  <c r="ADW27" i="3"/>
  <c r="ADW29" i="3"/>
  <c r="ADW26" i="3"/>
  <c r="ADW28" i="3"/>
  <c r="ADW15" i="3"/>
  <c r="ADW16" i="3"/>
  <c r="ADW5" i="3"/>
  <c r="ADW7" i="3"/>
  <c r="ADW4" i="3"/>
  <c r="ADW6" i="3"/>
  <c r="ADW8" i="3"/>
  <c r="ADW9" i="3"/>
  <c r="ADW11" i="3"/>
  <c r="ADW10" i="3"/>
  <c r="ADW13" i="3"/>
  <c r="ADW12" i="3"/>
  <c r="ADW14" i="3"/>
  <c r="ADV3" i="3"/>
  <c r="ADX2" i="3"/>
  <c r="ADX17" i="3" l="1"/>
  <c r="ADX18" i="3"/>
  <c r="ADX19" i="3"/>
  <c r="ADX20" i="3"/>
  <c r="ADX21" i="3"/>
  <c r="ADX22" i="3"/>
  <c r="ADX23" i="3"/>
  <c r="ADX25" i="3"/>
  <c r="ADX24" i="3"/>
  <c r="ADX27" i="3"/>
  <c r="ADX29" i="3"/>
  <c r="ADX26" i="3"/>
  <c r="ADX28" i="3"/>
  <c r="ADX15" i="3"/>
  <c r="ADX16" i="3"/>
  <c r="ADX5" i="3"/>
  <c r="ADX7" i="3"/>
  <c r="ADX4" i="3"/>
  <c r="ADX8" i="3"/>
  <c r="ADX6" i="3"/>
  <c r="ADX9" i="3"/>
  <c r="ADX11" i="3"/>
  <c r="ADX10" i="3"/>
  <c r="ADX13" i="3"/>
  <c r="ADX12" i="3"/>
  <c r="ADX14" i="3"/>
  <c r="ADW3" i="3"/>
  <c r="ADY2" i="3"/>
  <c r="ADY17" i="3" l="1"/>
  <c r="ADY18" i="3"/>
  <c r="ADY19" i="3"/>
  <c r="ADY20" i="3"/>
  <c r="ADY21" i="3"/>
  <c r="ADY22" i="3"/>
  <c r="ADY23" i="3"/>
  <c r="ADY24" i="3"/>
  <c r="ADY25" i="3"/>
  <c r="ADY27" i="3"/>
  <c r="ADY29" i="3"/>
  <c r="ADY26" i="3"/>
  <c r="ADY28" i="3"/>
  <c r="ADY15" i="3"/>
  <c r="ADY16" i="3"/>
  <c r="ADY5" i="3"/>
  <c r="ADY4" i="3"/>
  <c r="ADY6" i="3"/>
  <c r="ADY8" i="3"/>
  <c r="ADY7" i="3"/>
  <c r="ADY9" i="3"/>
  <c r="ADY10" i="3"/>
  <c r="ADY12" i="3"/>
  <c r="ADY13" i="3"/>
  <c r="ADY11" i="3"/>
  <c r="ADY14" i="3"/>
  <c r="ADX3" i="3"/>
  <c r="ADZ2" i="3"/>
  <c r="ADZ17" i="3" l="1"/>
  <c r="ADZ18" i="3"/>
  <c r="ADZ19" i="3"/>
  <c r="ADZ20" i="3"/>
  <c r="ADZ21" i="3"/>
  <c r="ADZ23" i="3"/>
  <c r="ADZ22" i="3"/>
  <c r="ADZ26" i="3"/>
  <c r="ADZ24" i="3"/>
  <c r="ADZ25" i="3"/>
  <c r="ADZ28" i="3"/>
  <c r="ADZ29" i="3"/>
  <c r="ADZ27" i="3"/>
  <c r="ADZ15" i="3"/>
  <c r="ADZ16" i="3"/>
  <c r="ADZ6" i="3"/>
  <c r="ADZ5" i="3"/>
  <c r="ADZ4" i="3"/>
  <c r="ADZ8" i="3"/>
  <c r="ADZ9" i="3"/>
  <c r="ADZ7" i="3"/>
  <c r="ADZ12" i="3"/>
  <c r="ADZ11" i="3"/>
  <c r="ADZ10" i="3"/>
  <c r="ADZ13" i="3"/>
  <c r="ADZ14" i="3"/>
  <c r="ADY3" i="3"/>
  <c r="AEA2" i="3"/>
  <c r="AEA15" i="3" l="1"/>
  <c r="AEA17" i="3"/>
  <c r="AEA18" i="3"/>
  <c r="AEA19" i="3"/>
  <c r="AEA20" i="3"/>
  <c r="AEA21" i="3"/>
  <c r="AEA23" i="3"/>
  <c r="AEA22" i="3"/>
  <c r="AEA24" i="3"/>
  <c r="AEA26" i="3"/>
  <c r="AEA25" i="3"/>
  <c r="AEA28" i="3"/>
  <c r="AEA29" i="3"/>
  <c r="AEA27" i="3"/>
  <c r="AEA16" i="3"/>
  <c r="AEA4" i="3"/>
  <c r="AEA6" i="3"/>
  <c r="AEA5" i="3"/>
  <c r="AEA7" i="3"/>
  <c r="AEA8" i="3"/>
  <c r="AEA9" i="3"/>
  <c r="AEA12" i="3"/>
  <c r="AEA11" i="3"/>
  <c r="AEA13" i="3"/>
  <c r="AEA10" i="3"/>
  <c r="AEA14" i="3"/>
  <c r="ADZ3" i="3"/>
  <c r="AEB2" i="3"/>
  <c r="AEB17" i="3" l="1"/>
  <c r="AEB19" i="3"/>
  <c r="AEB20" i="3"/>
  <c r="AEB18" i="3"/>
  <c r="AEB21" i="3"/>
  <c r="AEB23" i="3"/>
  <c r="AEB22" i="3"/>
  <c r="AEB24" i="3"/>
  <c r="AEB26" i="3"/>
  <c r="AEB25" i="3"/>
  <c r="AEB28" i="3"/>
  <c r="AEB29" i="3"/>
  <c r="AEB27" i="3"/>
  <c r="AEB15" i="3"/>
  <c r="AEB16" i="3"/>
  <c r="AEB4" i="3"/>
  <c r="AEB5" i="3"/>
  <c r="AEB7" i="3"/>
  <c r="AEB6" i="3"/>
  <c r="AEB8" i="3"/>
  <c r="AEB10" i="3"/>
  <c r="AEB9" i="3"/>
  <c r="AEB12" i="3"/>
  <c r="AEB11" i="3"/>
  <c r="AEB13" i="3"/>
  <c r="AEB14" i="3"/>
  <c r="AEA3" i="3"/>
  <c r="AEC2" i="3"/>
  <c r="AEC17" i="3" l="1"/>
  <c r="AEC19" i="3"/>
  <c r="AEC20" i="3"/>
  <c r="AEC18" i="3"/>
  <c r="AEC21" i="3"/>
  <c r="AEC23" i="3"/>
  <c r="AEC22" i="3"/>
  <c r="AEC26" i="3"/>
  <c r="AEC24" i="3"/>
  <c r="AEC25" i="3"/>
  <c r="AEC27" i="3"/>
  <c r="AEC28" i="3"/>
  <c r="AEC29" i="3"/>
  <c r="AEC15" i="3"/>
  <c r="AEC16" i="3"/>
  <c r="AEC4" i="3"/>
  <c r="AEC6" i="3"/>
  <c r="AEC7" i="3"/>
  <c r="AEC5" i="3"/>
  <c r="AEC10" i="3"/>
  <c r="AEC8" i="3"/>
  <c r="AEC9" i="3"/>
  <c r="AEC12" i="3"/>
  <c r="AEC11" i="3"/>
  <c r="AEC14" i="3"/>
  <c r="AEC13" i="3"/>
  <c r="AEB3" i="3"/>
  <c r="AED2" i="3"/>
  <c r="AED17" i="3" l="1"/>
  <c r="AED18" i="3"/>
  <c r="AED19" i="3"/>
  <c r="AED20" i="3"/>
  <c r="AED21" i="3"/>
  <c r="AED23" i="3"/>
  <c r="AED22" i="3"/>
  <c r="AED24" i="3"/>
  <c r="AED26" i="3"/>
  <c r="AED25" i="3"/>
  <c r="AED27" i="3"/>
  <c r="AED29" i="3"/>
  <c r="AED28" i="3"/>
  <c r="AED15" i="3"/>
  <c r="AED16" i="3"/>
  <c r="AED4" i="3"/>
  <c r="AED6" i="3"/>
  <c r="AED5" i="3"/>
  <c r="AED7" i="3"/>
  <c r="AED10" i="3"/>
  <c r="AED8" i="3"/>
  <c r="AED9" i="3"/>
  <c r="AED12" i="3"/>
  <c r="AED11" i="3"/>
  <c r="AED14" i="3"/>
  <c r="AED13" i="3"/>
  <c r="AEC3" i="3"/>
  <c r="AEE2" i="3"/>
  <c r="AEE15" i="3" l="1"/>
  <c r="AEE17" i="3"/>
  <c r="AEE19" i="3"/>
  <c r="AEE18" i="3"/>
  <c r="AEE20" i="3"/>
  <c r="AEE21" i="3"/>
  <c r="AEE22" i="3"/>
  <c r="AEE24" i="3"/>
  <c r="AEE25" i="3"/>
  <c r="AEE23" i="3"/>
  <c r="AEE26" i="3"/>
  <c r="AEE27" i="3"/>
  <c r="AEE28" i="3"/>
  <c r="AEE29" i="3"/>
  <c r="AEE16" i="3"/>
  <c r="AEE4" i="3"/>
  <c r="AEE6" i="3"/>
  <c r="AEE7" i="3"/>
  <c r="AEE5" i="3"/>
  <c r="AEE10" i="3"/>
  <c r="AEE8" i="3"/>
  <c r="AEE9" i="3"/>
  <c r="AEE12" i="3"/>
  <c r="AEE11" i="3"/>
  <c r="AEE14" i="3"/>
  <c r="AEE13" i="3"/>
  <c r="AED3" i="3"/>
  <c r="AEF2" i="3"/>
  <c r="AEF17" i="3" l="1"/>
  <c r="AEF19" i="3"/>
  <c r="AEF18" i="3"/>
  <c r="AEF20" i="3"/>
  <c r="AEF23" i="3"/>
  <c r="AEF21" i="3"/>
  <c r="AEF22" i="3"/>
  <c r="AEF24" i="3"/>
  <c r="AEF26" i="3"/>
  <c r="AEF27" i="3"/>
  <c r="AEF25" i="3"/>
  <c r="AEF28" i="3"/>
  <c r="AEF29" i="3"/>
  <c r="AEF15" i="3"/>
  <c r="AEF16" i="3"/>
  <c r="AEF4" i="3"/>
  <c r="AEF5" i="3"/>
  <c r="AEF6" i="3"/>
  <c r="AEF7" i="3"/>
  <c r="AEF9" i="3"/>
  <c r="AEF10" i="3"/>
  <c r="AEF8" i="3"/>
  <c r="AEF12" i="3"/>
  <c r="AEF11" i="3"/>
  <c r="AEF14" i="3"/>
  <c r="AEF13" i="3"/>
  <c r="AEE3" i="3"/>
  <c r="AEG2" i="3"/>
  <c r="AEG17" i="3" l="1"/>
  <c r="AEG19" i="3"/>
  <c r="AEG18" i="3"/>
  <c r="AEG20" i="3"/>
  <c r="AEG21" i="3"/>
  <c r="AEG23" i="3"/>
  <c r="AEG22" i="3"/>
  <c r="AEG24" i="3"/>
  <c r="AEG26" i="3"/>
  <c r="AEG27" i="3"/>
  <c r="AEG25" i="3"/>
  <c r="AEG28" i="3"/>
  <c r="AEG29" i="3"/>
  <c r="AEG15" i="3"/>
  <c r="AEG16" i="3"/>
  <c r="AEG4" i="3"/>
  <c r="AEG5" i="3"/>
  <c r="AEG6" i="3"/>
  <c r="AEG8" i="3"/>
  <c r="AEG7" i="3"/>
  <c r="AEG9" i="3"/>
  <c r="AEG11" i="3"/>
  <c r="AEG10" i="3"/>
  <c r="AEG12" i="3"/>
  <c r="AEG14" i="3"/>
  <c r="AEG13" i="3"/>
  <c r="AEF3" i="3"/>
  <c r="AEG1" i="3"/>
  <c r="AEH2" i="3"/>
  <c r="AEH17" i="3" l="1"/>
  <c r="AEH18" i="3"/>
  <c r="AEH19" i="3"/>
  <c r="AEH20" i="3"/>
  <c r="AEH22" i="3"/>
  <c r="AEH21" i="3"/>
  <c r="AEH23" i="3"/>
  <c r="AEH24" i="3"/>
  <c r="AEH26" i="3"/>
  <c r="AEH27" i="3"/>
  <c r="AEH25" i="3"/>
  <c r="AEH29" i="3"/>
  <c r="AEH28" i="3"/>
  <c r="AEH15" i="3"/>
  <c r="AEH16" i="3"/>
  <c r="AEH4" i="3"/>
  <c r="AEH5" i="3"/>
  <c r="AEH6" i="3"/>
  <c r="AEH8" i="3"/>
  <c r="AEH7" i="3"/>
  <c r="AEH9" i="3"/>
  <c r="AEH11" i="3"/>
  <c r="AEH10" i="3"/>
  <c r="AEH12" i="3"/>
  <c r="AEH14" i="3"/>
  <c r="AEH13" i="3"/>
  <c r="AEI2" i="3"/>
  <c r="AEG3" i="3"/>
  <c r="AEI17" i="3" l="1"/>
  <c r="AEI20" i="3"/>
  <c r="AEI18" i="3"/>
  <c r="AEI19" i="3"/>
  <c r="AEI22" i="3"/>
  <c r="AEI21" i="3"/>
  <c r="AEI23" i="3"/>
  <c r="AEI24" i="3"/>
  <c r="AEI26" i="3"/>
  <c r="AEI27" i="3"/>
  <c r="AEI25" i="3"/>
  <c r="AEI28" i="3"/>
  <c r="AEI29" i="3"/>
  <c r="AEI15" i="3"/>
  <c r="AEI16" i="3"/>
  <c r="AEI4" i="3"/>
  <c r="AEI5" i="3"/>
  <c r="AEI6" i="3"/>
  <c r="AEI7" i="3"/>
  <c r="AEI8" i="3"/>
  <c r="AEI9" i="3"/>
  <c r="AEI11" i="3"/>
  <c r="AEI10" i="3"/>
  <c r="AEI12" i="3"/>
  <c r="AEI14" i="3"/>
  <c r="AEI13" i="3"/>
  <c r="AEH3" i="3"/>
  <c r="AEJ2" i="3"/>
  <c r="AEJ17" i="3" l="1"/>
  <c r="AEJ18" i="3"/>
  <c r="AEJ19" i="3"/>
  <c r="AEJ21" i="3"/>
  <c r="AEJ20" i="3"/>
  <c r="AEJ22" i="3"/>
  <c r="AEJ23" i="3"/>
  <c r="AEJ24" i="3"/>
  <c r="AEJ25" i="3"/>
  <c r="AEJ26" i="3"/>
  <c r="AEJ29" i="3"/>
  <c r="AEJ28" i="3"/>
  <c r="AEJ27" i="3"/>
  <c r="AEJ15" i="3"/>
  <c r="AEJ16" i="3"/>
  <c r="AEJ4" i="3"/>
  <c r="AEJ5" i="3"/>
  <c r="AEJ7" i="3"/>
  <c r="AEJ8" i="3"/>
  <c r="AEJ6" i="3"/>
  <c r="AEJ9" i="3"/>
  <c r="AEJ11" i="3"/>
  <c r="AEJ10" i="3"/>
  <c r="AEJ12" i="3"/>
  <c r="AEJ14" i="3"/>
  <c r="AEJ13" i="3"/>
  <c r="AEI3" i="3"/>
  <c r="AEK2" i="3"/>
  <c r="AEK17" i="3" l="1"/>
  <c r="AEK19" i="3"/>
  <c r="AEK18" i="3"/>
  <c r="AEK20" i="3"/>
  <c r="AEK22" i="3"/>
  <c r="AEK21" i="3"/>
  <c r="AEK23" i="3"/>
  <c r="AEK24" i="3"/>
  <c r="AEK26" i="3"/>
  <c r="AEK29" i="3"/>
  <c r="AEK27" i="3"/>
  <c r="AEK28" i="3"/>
  <c r="AEK25" i="3"/>
  <c r="AEK15" i="3"/>
  <c r="AEK16" i="3"/>
  <c r="AEK4" i="3"/>
  <c r="AEK5" i="3"/>
  <c r="AEK7" i="3"/>
  <c r="AEK8" i="3"/>
  <c r="AEK6" i="3"/>
  <c r="AEK9" i="3"/>
  <c r="AEK11" i="3"/>
  <c r="AEK10" i="3"/>
  <c r="AEK12" i="3"/>
  <c r="AEK14" i="3"/>
  <c r="AEK13" i="3"/>
  <c r="AEJ3" i="3"/>
  <c r="AEL2" i="3"/>
  <c r="AEL17" i="3" l="1"/>
  <c r="AEL18" i="3"/>
  <c r="AEL19" i="3"/>
  <c r="AEL21" i="3"/>
  <c r="AEL20" i="3"/>
  <c r="AEL22" i="3"/>
  <c r="AEL23" i="3"/>
  <c r="AEL25" i="3"/>
  <c r="AEL24" i="3"/>
  <c r="AEL26" i="3"/>
  <c r="AEL28" i="3"/>
  <c r="AEL29" i="3"/>
  <c r="AEL27" i="3"/>
  <c r="AEL15" i="3"/>
  <c r="AEL16" i="3"/>
  <c r="AEL4" i="3"/>
  <c r="AEL5" i="3"/>
  <c r="AEL7" i="3"/>
  <c r="AEL8" i="3"/>
  <c r="AEL6" i="3"/>
  <c r="AEL9" i="3"/>
  <c r="AEL11" i="3"/>
  <c r="AEL10" i="3"/>
  <c r="AEL13" i="3"/>
  <c r="AEL12" i="3"/>
  <c r="AEL14" i="3"/>
  <c r="AEK3" i="3"/>
  <c r="AEM2" i="3"/>
  <c r="AEM17" i="3" l="1"/>
  <c r="AEM18" i="3"/>
  <c r="AEM20" i="3"/>
  <c r="AEM21" i="3"/>
  <c r="AEM19" i="3"/>
  <c r="AEM22" i="3"/>
  <c r="AEM23" i="3"/>
  <c r="AEM24" i="3"/>
  <c r="AEM25" i="3"/>
  <c r="AEM26" i="3"/>
  <c r="AEM27" i="3"/>
  <c r="AEM28" i="3"/>
  <c r="AEM29" i="3"/>
  <c r="AEM15" i="3"/>
  <c r="AEM16" i="3"/>
  <c r="AEM4" i="3"/>
  <c r="AEM5" i="3"/>
  <c r="AEM7" i="3"/>
  <c r="AEM8" i="3"/>
  <c r="AEM6" i="3"/>
  <c r="AEM9" i="3"/>
  <c r="AEM11" i="3"/>
  <c r="AEM10" i="3"/>
  <c r="AEM13" i="3"/>
  <c r="AEM12" i="3"/>
  <c r="AEM14" i="3"/>
  <c r="AEL3" i="3"/>
  <c r="AEN2" i="3"/>
  <c r="AEN17" i="3" l="1"/>
  <c r="AEN18" i="3"/>
  <c r="AEN20" i="3"/>
  <c r="AEN19" i="3"/>
  <c r="AEN21" i="3"/>
  <c r="AEN22" i="3"/>
  <c r="AEN25" i="3"/>
  <c r="AEN23" i="3"/>
  <c r="AEN24" i="3"/>
  <c r="AEN26" i="3"/>
  <c r="AEN27" i="3"/>
  <c r="AEN28" i="3"/>
  <c r="AEN29" i="3"/>
  <c r="AEN15" i="3"/>
  <c r="AEN16" i="3"/>
  <c r="AEN4" i="3"/>
  <c r="AEN5" i="3"/>
  <c r="AEN7" i="3"/>
  <c r="AEN8" i="3"/>
  <c r="AEN9" i="3"/>
  <c r="AEN6" i="3"/>
  <c r="AEN11" i="3"/>
  <c r="AEN10" i="3"/>
  <c r="AEN13" i="3"/>
  <c r="AEN12" i="3"/>
  <c r="AEN14" i="3"/>
  <c r="AEM3" i="3"/>
  <c r="AEO2" i="3"/>
  <c r="AEO18" i="3" l="1"/>
  <c r="AEO17" i="3"/>
  <c r="AEO19" i="3"/>
  <c r="AEO21" i="3"/>
  <c r="AEO20" i="3"/>
  <c r="AEO22" i="3"/>
  <c r="AEO23" i="3"/>
  <c r="AEO25" i="3"/>
  <c r="AEO24" i="3"/>
  <c r="AEO26" i="3"/>
  <c r="AEO27" i="3"/>
  <c r="AEO28" i="3"/>
  <c r="AEO29" i="3"/>
  <c r="AEO15" i="3"/>
  <c r="AEO16" i="3"/>
  <c r="AEO4" i="3"/>
  <c r="AEO5" i="3"/>
  <c r="AEO6" i="3"/>
  <c r="AEO7" i="3"/>
  <c r="AEO8" i="3"/>
  <c r="AEO9" i="3"/>
  <c r="AEO10" i="3"/>
  <c r="AEO12" i="3"/>
  <c r="AEO13" i="3"/>
  <c r="AEO11" i="3"/>
  <c r="AEO14" i="3"/>
  <c r="AEN3" i="3"/>
  <c r="AEP2" i="3"/>
  <c r="AEP18" i="3" l="1"/>
  <c r="AEP17" i="3"/>
  <c r="AEP19" i="3"/>
  <c r="AEP21" i="3"/>
  <c r="AEP23" i="3"/>
  <c r="AEP22" i="3"/>
  <c r="AEP20" i="3"/>
  <c r="AEP26" i="3"/>
  <c r="AEP25" i="3"/>
  <c r="AEP28" i="3"/>
  <c r="AEP29" i="3"/>
  <c r="AEP24" i="3"/>
  <c r="AEP27" i="3"/>
  <c r="AEP15" i="3"/>
  <c r="AEP16" i="3"/>
  <c r="AEP4" i="3"/>
  <c r="AEP6" i="3"/>
  <c r="AEP5" i="3"/>
  <c r="AEP7" i="3"/>
  <c r="AEP9" i="3"/>
  <c r="AEP8" i="3"/>
  <c r="AEP10" i="3"/>
  <c r="AEP12" i="3"/>
  <c r="AEP11" i="3"/>
  <c r="AEP13" i="3"/>
  <c r="AEP14" i="3"/>
  <c r="AEO3" i="3"/>
  <c r="AEQ2" i="3"/>
  <c r="AEQ15" i="3" l="1"/>
  <c r="AEQ17" i="3"/>
  <c r="AEQ18" i="3"/>
  <c r="AEQ19" i="3"/>
  <c r="AEQ21" i="3"/>
  <c r="AEQ23" i="3"/>
  <c r="AEQ22" i="3"/>
  <c r="AEQ20" i="3"/>
  <c r="AEQ24" i="3"/>
  <c r="AEQ26" i="3"/>
  <c r="AEQ25" i="3"/>
  <c r="AEQ28" i="3"/>
  <c r="AEQ29" i="3"/>
  <c r="AEQ27" i="3"/>
  <c r="AEQ16" i="3"/>
  <c r="AEQ4" i="3"/>
  <c r="AEQ6" i="3"/>
  <c r="AEQ5" i="3"/>
  <c r="AEQ7" i="3"/>
  <c r="AEQ9" i="3"/>
  <c r="AEQ8" i="3"/>
  <c r="AEQ10" i="3"/>
  <c r="AEQ12" i="3"/>
  <c r="AEQ11" i="3"/>
  <c r="AEQ14" i="3"/>
  <c r="AEQ13" i="3"/>
  <c r="AEP3" i="3"/>
  <c r="AER2" i="3"/>
  <c r="AER17" i="3" l="1"/>
  <c r="AER19" i="3"/>
  <c r="AER18" i="3"/>
  <c r="AER21" i="3"/>
  <c r="AER20" i="3"/>
  <c r="AER23" i="3"/>
  <c r="AER22" i="3"/>
  <c r="AER24" i="3"/>
  <c r="AER26" i="3"/>
  <c r="AER25" i="3"/>
  <c r="AER28" i="3"/>
  <c r="AER29" i="3"/>
  <c r="AER27" i="3"/>
  <c r="AER15" i="3"/>
  <c r="AER16" i="3"/>
  <c r="AER4" i="3"/>
  <c r="AER5" i="3"/>
  <c r="AER6" i="3"/>
  <c r="AER7" i="3"/>
  <c r="AER9" i="3"/>
  <c r="AER8" i="3"/>
  <c r="AER10" i="3"/>
  <c r="AER11" i="3"/>
  <c r="AER12" i="3"/>
  <c r="AER13" i="3"/>
  <c r="AER14" i="3"/>
  <c r="AES2" i="3"/>
  <c r="AEQ3" i="3"/>
  <c r="AES17" i="3" l="1"/>
  <c r="AES19" i="3"/>
  <c r="AES18" i="3"/>
  <c r="AES21" i="3"/>
  <c r="AES23" i="3"/>
  <c r="AES22" i="3"/>
  <c r="AES20" i="3"/>
  <c r="AES26" i="3"/>
  <c r="AES25" i="3"/>
  <c r="AES27" i="3"/>
  <c r="AES28" i="3"/>
  <c r="AES24" i="3"/>
  <c r="AES29" i="3"/>
  <c r="AES15" i="3"/>
  <c r="AES16" i="3"/>
  <c r="AES4" i="3"/>
  <c r="AES6" i="3"/>
  <c r="AES5" i="3"/>
  <c r="AES7" i="3"/>
  <c r="AES8" i="3"/>
  <c r="AES10" i="3"/>
  <c r="AES9" i="3"/>
  <c r="AES11" i="3"/>
  <c r="AES12" i="3"/>
  <c r="AES14" i="3"/>
  <c r="AES13" i="3"/>
  <c r="AER3" i="3"/>
  <c r="AET2" i="3"/>
  <c r="AES1" i="3"/>
  <c r="AET17" i="3" l="1"/>
  <c r="AET18" i="3"/>
  <c r="AET19" i="3"/>
  <c r="AET20" i="3"/>
  <c r="AET21" i="3"/>
  <c r="AET23" i="3"/>
  <c r="AET22" i="3"/>
  <c r="AET24" i="3"/>
  <c r="AET26" i="3"/>
  <c r="AET25" i="3"/>
  <c r="AET27" i="3"/>
  <c r="AET28" i="3"/>
  <c r="AET29" i="3"/>
  <c r="AET15" i="3"/>
  <c r="AET16" i="3"/>
  <c r="AET4" i="3"/>
  <c r="AET6" i="3"/>
  <c r="AET5" i="3"/>
  <c r="AET7" i="3"/>
  <c r="AET8" i="3"/>
  <c r="AET10" i="3"/>
  <c r="AET9" i="3"/>
  <c r="AET11" i="3"/>
  <c r="AET12" i="3"/>
  <c r="AET13" i="3"/>
  <c r="AET14" i="3"/>
  <c r="AEU2" i="3"/>
  <c r="AES3" i="3"/>
  <c r="AEU15" i="3" l="1"/>
  <c r="AEU17" i="3"/>
  <c r="AEU19" i="3"/>
  <c r="AEU18" i="3"/>
  <c r="AEU20" i="3"/>
  <c r="AEU21" i="3"/>
  <c r="AEU22" i="3"/>
  <c r="AEU24" i="3"/>
  <c r="AEU25" i="3"/>
  <c r="AEU23" i="3"/>
  <c r="AEU27" i="3"/>
  <c r="AEU26" i="3"/>
  <c r="AEU29" i="3"/>
  <c r="AEU28" i="3"/>
  <c r="AEU16" i="3"/>
  <c r="AEU4" i="3"/>
  <c r="AEU6" i="3"/>
  <c r="AEU5" i="3"/>
  <c r="AEU7" i="3"/>
  <c r="AEU8" i="3"/>
  <c r="AEU10" i="3"/>
  <c r="AEU9" i="3"/>
  <c r="AEU11" i="3"/>
  <c r="AEU12" i="3"/>
  <c r="AEU13" i="3"/>
  <c r="AEU14" i="3"/>
  <c r="AET3" i="3"/>
  <c r="AEV2" i="3"/>
  <c r="AEV17" i="3" l="1"/>
  <c r="AEV19" i="3"/>
  <c r="AEV18" i="3"/>
  <c r="AEV20" i="3"/>
  <c r="AEV23" i="3"/>
  <c r="AEV21" i="3"/>
  <c r="AEV24" i="3"/>
  <c r="AEV22" i="3"/>
  <c r="AEV26" i="3"/>
  <c r="AEV25" i="3"/>
  <c r="AEV27" i="3"/>
  <c r="AEV28" i="3"/>
  <c r="AEV29" i="3"/>
  <c r="AEV15" i="3"/>
  <c r="AEV16" i="3"/>
  <c r="AEV4" i="3"/>
  <c r="AEV6" i="3"/>
  <c r="AEV5" i="3"/>
  <c r="AEV7" i="3"/>
  <c r="AEV9" i="3"/>
  <c r="AEV8" i="3"/>
  <c r="AEV10" i="3"/>
  <c r="AEV11" i="3"/>
  <c r="AEV12" i="3"/>
  <c r="AEV13" i="3"/>
  <c r="AEV14" i="3"/>
  <c r="AEU3" i="3"/>
  <c r="AEW2" i="3"/>
  <c r="AEW17" i="3" l="1"/>
  <c r="AEW19" i="3"/>
  <c r="AEW18" i="3"/>
  <c r="AEW20" i="3"/>
  <c r="AEW21" i="3"/>
  <c r="AEW24" i="3"/>
  <c r="AEW22" i="3"/>
  <c r="AEW23" i="3"/>
  <c r="AEW26" i="3"/>
  <c r="AEW25" i="3"/>
  <c r="AEW27" i="3"/>
  <c r="AEW28" i="3"/>
  <c r="AEW29" i="3"/>
  <c r="AEW15" i="3"/>
  <c r="AEW16" i="3"/>
  <c r="AEW4" i="3"/>
  <c r="AEW6" i="3"/>
  <c r="AEW5" i="3"/>
  <c r="AEW7" i="3"/>
  <c r="AEW8" i="3"/>
  <c r="AEW9" i="3"/>
  <c r="AEW11" i="3"/>
  <c r="AEW10" i="3"/>
  <c r="AEW12" i="3"/>
  <c r="AEW13" i="3"/>
  <c r="AEW14" i="3"/>
  <c r="AEV3" i="3"/>
  <c r="AEX2" i="3"/>
  <c r="AEX17" i="3" l="1"/>
  <c r="AEX19" i="3"/>
  <c r="AEX18" i="3"/>
  <c r="AEX20" i="3"/>
  <c r="AEX21" i="3"/>
  <c r="AEX22" i="3"/>
  <c r="AEX24" i="3"/>
  <c r="AEX23" i="3"/>
  <c r="AEX27" i="3"/>
  <c r="AEX26" i="3"/>
  <c r="AEX28" i="3"/>
  <c r="AEX29" i="3"/>
  <c r="AEX25" i="3"/>
  <c r="AEX15" i="3"/>
  <c r="AEX16" i="3"/>
  <c r="AEX4" i="3"/>
  <c r="AEX6" i="3"/>
  <c r="AEX7" i="3"/>
  <c r="AEX5" i="3"/>
  <c r="AEX8" i="3"/>
  <c r="AEX9" i="3"/>
  <c r="AEX11" i="3"/>
  <c r="AEX12" i="3"/>
  <c r="AEX13" i="3"/>
  <c r="AEX14" i="3"/>
  <c r="AEX10" i="3"/>
  <c r="AEW3" i="3"/>
  <c r="AEY2" i="3"/>
  <c r="AEY17" i="3" l="1"/>
  <c r="AEY18" i="3"/>
  <c r="AEY20" i="3"/>
  <c r="AEY19" i="3"/>
  <c r="AEY21" i="3"/>
  <c r="AEY22" i="3"/>
  <c r="AEY23" i="3"/>
  <c r="AEY26" i="3"/>
  <c r="AEY25" i="3"/>
  <c r="AEY27" i="3"/>
  <c r="AEY24" i="3"/>
  <c r="AEY28" i="3"/>
  <c r="AEY29" i="3"/>
  <c r="AEY15" i="3"/>
  <c r="AEY16" i="3"/>
  <c r="AEY4" i="3"/>
  <c r="AEY6" i="3"/>
  <c r="AEY5" i="3"/>
  <c r="AEY8" i="3"/>
  <c r="AEY7" i="3"/>
  <c r="AEY9" i="3"/>
  <c r="AEY11" i="3"/>
  <c r="AEY10" i="3"/>
  <c r="AEY13" i="3"/>
  <c r="AEY14" i="3"/>
  <c r="AEY12" i="3"/>
  <c r="AEX3" i="3"/>
  <c r="AEZ2" i="3"/>
  <c r="AEZ17" i="3" l="1"/>
  <c r="AEZ18" i="3"/>
  <c r="AEZ19" i="3"/>
  <c r="AEZ20" i="3"/>
  <c r="AEZ21" i="3"/>
  <c r="AEZ22" i="3"/>
  <c r="AEZ23" i="3"/>
  <c r="AEZ24" i="3"/>
  <c r="AEZ25" i="3"/>
  <c r="AEZ26" i="3"/>
  <c r="AEZ27" i="3"/>
  <c r="AEZ29" i="3"/>
  <c r="AEZ28" i="3"/>
  <c r="AEZ15" i="3"/>
  <c r="AEZ16" i="3"/>
  <c r="AEZ4" i="3"/>
  <c r="AEZ5" i="3"/>
  <c r="AEZ6" i="3"/>
  <c r="AEZ8" i="3"/>
  <c r="AEZ7" i="3"/>
  <c r="AEZ9" i="3"/>
  <c r="AEZ10" i="3"/>
  <c r="AEZ11" i="3"/>
  <c r="AEZ13" i="3"/>
  <c r="AEZ14" i="3"/>
  <c r="AEZ12" i="3"/>
  <c r="AEY3" i="3"/>
  <c r="AFA2" i="3"/>
  <c r="AFA17" i="3" l="1"/>
  <c r="AFA18" i="3"/>
  <c r="AFA19" i="3"/>
  <c r="AFA20" i="3"/>
  <c r="AFA21" i="3"/>
  <c r="AFA22" i="3"/>
  <c r="AFA24" i="3"/>
  <c r="AFA25" i="3"/>
  <c r="AFA23" i="3"/>
  <c r="AFA26" i="3"/>
  <c r="AFA27" i="3"/>
  <c r="AFA29" i="3"/>
  <c r="AFA28" i="3"/>
  <c r="AFA15" i="3"/>
  <c r="AFA16" i="3"/>
  <c r="AFA4" i="3"/>
  <c r="AFA5" i="3"/>
  <c r="AFA6" i="3"/>
  <c r="AFA8" i="3"/>
  <c r="AFA7" i="3"/>
  <c r="AFA9" i="3"/>
  <c r="AFA10" i="3"/>
  <c r="AFA11" i="3"/>
  <c r="AFA13" i="3"/>
  <c r="AFA14" i="3"/>
  <c r="AFA12" i="3"/>
  <c r="AEZ3" i="3"/>
  <c r="AFB2" i="3"/>
  <c r="AFB17" i="3" l="1"/>
  <c r="AFB18" i="3"/>
  <c r="AFB19" i="3"/>
  <c r="AFB21" i="3"/>
  <c r="AFB20" i="3"/>
  <c r="AFB22" i="3"/>
  <c r="AFB23" i="3"/>
  <c r="AFB25" i="3"/>
  <c r="AFB24" i="3"/>
  <c r="AFB26" i="3"/>
  <c r="AFB27" i="3"/>
  <c r="AFB29" i="3"/>
  <c r="AFB28" i="3"/>
  <c r="AFB15" i="3"/>
  <c r="AFB16" i="3"/>
  <c r="AFB4" i="3"/>
  <c r="AFB5" i="3"/>
  <c r="AFB6" i="3"/>
  <c r="AFB8" i="3"/>
  <c r="AFB7" i="3"/>
  <c r="AFB9" i="3"/>
  <c r="AFB10" i="3"/>
  <c r="AFB11" i="3"/>
  <c r="AFB13" i="3"/>
  <c r="AFB14" i="3"/>
  <c r="AFB12" i="3"/>
  <c r="AFA3" i="3"/>
  <c r="AFC2" i="3"/>
  <c r="AFC17" i="3" l="1"/>
  <c r="AFC18" i="3"/>
  <c r="AFC20" i="3"/>
  <c r="AFC19" i="3"/>
  <c r="AFC21" i="3"/>
  <c r="AFC22" i="3"/>
  <c r="AFC23" i="3"/>
  <c r="AFC24" i="3"/>
  <c r="AFC25" i="3"/>
  <c r="AFC27" i="3"/>
  <c r="AFC29" i="3"/>
  <c r="AFC26" i="3"/>
  <c r="AFC28" i="3"/>
  <c r="AFC15" i="3"/>
  <c r="AFC16" i="3"/>
  <c r="AFC4" i="3"/>
  <c r="AFC5" i="3"/>
  <c r="AFC7" i="3"/>
  <c r="AFC6" i="3"/>
  <c r="AFC8" i="3"/>
  <c r="AFC9" i="3"/>
  <c r="AFC10" i="3"/>
  <c r="AFC11" i="3"/>
  <c r="AFC13" i="3"/>
  <c r="AFC12" i="3"/>
  <c r="AFC14" i="3"/>
  <c r="AFB3" i="3"/>
  <c r="AFD2" i="3"/>
  <c r="AFD17" i="3" l="1"/>
  <c r="AFD18" i="3"/>
  <c r="AFD20" i="3"/>
  <c r="AFD19" i="3"/>
  <c r="AFD21" i="3"/>
  <c r="AFD22" i="3"/>
  <c r="AFD25" i="3"/>
  <c r="AFD24" i="3"/>
  <c r="AFD23" i="3"/>
  <c r="AFD27" i="3"/>
  <c r="AFD28" i="3"/>
  <c r="AFD29" i="3"/>
  <c r="AFD26" i="3"/>
  <c r="AFD15" i="3"/>
  <c r="AFD16" i="3"/>
  <c r="AFD4" i="3"/>
  <c r="AFD5" i="3"/>
  <c r="AFD7" i="3"/>
  <c r="AFD8" i="3"/>
  <c r="AFD6" i="3"/>
  <c r="AFD9" i="3"/>
  <c r="AFD10" i="3"/>
  <c r="AFD11" i="3"/>
  <c r="AFD13" i="3"/>
  <c r="AFD12" i="3"/>
  <c r="AFD14" i="3"/>
  <c r="AFC3" i="3"/>
  <c r="AFE2" i="3"/>
  <c r="AFE18" i="3" l="1"/>
  <c r="AFE19" i="3"/>
  <c r="AFE17" i="3"/>
  <c r="AFE20" i="3"/>
  <c r="AFE21" i="3"/>
  <c r="AFE22" i="3"/>
  <c r="AFE23" i="3"/>
  <c r="AFE25" i="3"/>
  <c r="AFE24" i="3"/>
  <c r="AFE27" i="3"/>
  <c r="AFE28" i="3"/>
  <c r="AFE29" i="3"/>
  <c r="AFE26" i="3"/>
  <c r="AFE15" i="3"/>
  <c r="AFE16" i="3"/>
  <c r="AFE4" i="3"/>
  <c r="AFE5" i="3"/>
  <c r="AFE6" i="3"/>
  <c r="AFE8" i="3"/>
  <c r="AFE7" i="3"/>
  <c r="AFE9" i="3"/>
  <c r="AFE10" i="3"/>
  <c r="AFE12" i="3"/>
  <c r="AFE13" i="3"/>
  <c r="AFE11" i="3"/>
  <c r="AFE14" i="3"/>
  <c r="AFD3" i="3"/>
  <c r="AFF2" i="3"/>
  <c r="AFE1" i="3"/>
  <c r="AFF17" i="3" l="1"/>
  <c r="AFF18" i="3"/>
  <c r="AFF19" i="3"/>
  <c r="AFF20" i="3"/>
  <c r="AFF21" i="3"/>
  <c r="AFF23" i="3"/>
  <c r="AFF22" i="3"/>
  <c r="AFF24" i="3"/>
  <c r="AFF26" i="3"/>
  <c r="AFF25" i="3"/>
  <c r="AFF28" i="3"/>
  <c r="AFF27" i="3"/>
  <c r="AFF29" i="3"/>
  <c r="AFF15" i="3"/>
  <c r="AFF16" i="3"/>
  <c r="AFF4" i="3"/>
  <c r="AFF6" i="3"/>
  <c r="AFF5" i="3"/>
  <c r="AFF7" i="3"/>
  <c r="AFF8" i="3"/>
  <c r="AFF10" i="3"/>
  <c r="AFF9" i="3"/>
  <c r="AFF12" i="3"/>
  <c r="AFF11" i="3"/>
  <c r="AFF13" i="3"/>
  <c r="AFF14" i="3"/>
  <c r="AFE3" i="3"/>
  <c r="AFG2" i="3"/>
  <c r="AFG15" i="3" l="1"/>
  <c r="AFG17" i="3"/>
  <c r="AFG18" i="3"/>
  <c r="AFG19" i="3"/>
  <c r="AFG20" i="3"/>
  <c r="AFG21" i="3"/>
  <c r="AFG23" i="3"/>
  <c r="AFG22" i="3"/>
  <c r="AFG24" i="3"/>
  <c r="AFG26" i="3"/>
  <c r="AFG25" i="3"/>
  <c r="AFG28" i="3"/>
  <c r="AFG27" i="3"/>
  <c r="AFG29" i="3"/>
  <c r="AFG16" i="3"/>
  <c r="AFG4" i="3"/>
  <c r="AFG6" i="3"/>
  <c r="AFG5" i="3"/>
  <c r="AFG7" i="3"/>
  <c r="AFG8" i="3"/>
  <c r="AFG10" i="3"/>
  <c r="AFG9" i="3"/>
  <c r="AFG12" i="3"/>
  <c r="AFG11" i="3"/>
  <c r="AFG13" i="3"/>
  <c r="AFG14" i="3"/>
  <c r="AFF3" i="3"/>
  <c r="AFH2" i="3"/>
  <c r="AFH17" i="3" l="1"/>
  <c r="AFH18" i="3"/>
  <c r="AFH19" i="3"/>
  <c r="AFH20" i="3"/>
  <c r="AFH21" i="3"/>
  <c r="AFH23" i="3"/>
  <c r="AFH22" i="3"/>
  <c r="AFH24" i="3"/>
  <c r="AFH26" i="3"/>
  <c r="AFH25" i="3"/>
  <c r="AFH28" i="3"/>
  <c r="AFH27" i="3"/>
  <c r="AFH29" i="3"/>
  <c r="AFH15" i="3"/>
  <c r="AFH16" i="3"/>
  <c r="AFH4" i="3"/>
  <c r="AFH5" i="3"/>
  <c r="AFH6" i="3"/>
  <c r="AFH7" i="3"/>
  <c r="AFH8" i="3"/>
  <c r="AFH10" i="3"/>
  <c r="AFH12" i="3"/>
  <c r="AFH9" i="3"/>
  <c r="AFH11" i="3"/>
  <c r="AFH13" i="3"/>
  <c r="AFH14" i="3"/>
  <c r="AFG3" i="3"/>
  <c r="AFI2" i="3"/>
  <c r="AFI17" i="3" l="1"/>
  <c r="AFI18" i="3"/>
  <c r="AFI19" i="3"/>
  <c r="AFI20" i="3"/>
  <c r="AFI21" i="3"/>
  <c r="AFI23" i="3"/>
  <c r="AFI22" i="3"/>
  <c r="AFI24" i="3"/>
  <c r="AFI26" i="3"/>
  <c r="AFI25" i="3"/>
  <c r="AFI27" i="3"/>
  <c r="AFI28" i="3"/>
  <c r="AFI29" i="3"/>
  <c r="AFI15" i="3"/>
  <c r="AFI16" i="3"/>
  <c r="AFI4" i="3"/>
  <c r="AFI5" i="3"/>
  <c r="AFI6" i="3"/>
  <c r="AFI7" i="3"/>
  <c r="AFI10" i="3"/>
  <c r="AFI8" i="3"/>
  <c r="AFI12" i="3"/>
  <c r="AFI9" i="3"/>
  <c r="AFI11" i="3"/>
  <c r="AFI14" i="3"/>
  <c r="AFI13" i="3"/>
  <c r="AFJ2" i="3"/>
  <c r="AFH3" i="3"/>
  <c r="AFJ17" i="3" l="1"/>
  <c r="AFJ18" i="3"/>
  <c r="AFJ19" i="3"/>
  <c r="AFJ20" i="3"/>
  <c r="AFJ21" i="3"/>
  <c r="AFJ23" i="3"/>
  <c r="AFJ22" i="3"/>
  <c r="AFJ24" i="3"/>
  <c r="AFJ26" i="3"/>
  <c r="AFJ25" i="3"/>
  <c r="AFJ27" i="3"/>
  <c r="AFJ28" i="3"/>
  <c r="AFJ29" i="3"/>
  <c r="AFJ15" i="3"/>
  <c r="AFJ16" i="3"/>
  <c r="AFJ4" i="3"/>
  <c r="AFJ5" i="3"/>
  <c r="AFJ6" i="3"/>
  <c r="AFJ7" i="3"/>
  <c r="AFJ10" i="3"/>
  <c r="AFJ8" i="3"/>
  <c r="AFJ9" i="3"/>
  <c r="AFJ12" i="3"/>
  <c r="AFJ11" i="3"/>
  <c r="AFJ14" i="3"/>
  <c r="AFJ13" i="3"/>
  <c r="AFI3" i="3"/>
  <c r="AFK2" i="3"/>
  <c r="AFK15" i="3" l="1"/>
  <c r="AFK17" i="3"/>
  <c r="AFK19" i="3"/>
  <c r="AFK18" i="3"/>
  <c r="AFK20" i="3"/>
  <c r="AFK21" i="3"/>
  <c r="AFK22" i="3"/>
  <c r="AFK23" i="3"/>
  <c r="AFK24" i="3"/>
  <c r="AFK25" i="3"/>
  <c r="AFK26" i="3"/>
  <c r="AFK27" i="3"/>
  <c r="AFK29" i="3"/>
  <c r="AFK28" i="3"/>
  <c r="AFK16" i="3"/>
  <c r="AFK5" i="3"/>
  <c r="AFK6" i="3"/>
  <c r="AFK4" i="3"/>
  <c r="AFK7" i="3"/>
  <c r="AFK10" i="3"/>
  <c r="AFK8" i="3"/>
  <c r="AFK9" i="3"/>
  <c r="AFK12" i="3"/>
  <c r="AFK11" i="3"/>
  <c r="AFK14" i="3"/>
  <c r="AFK13" i="3"/>
  <c r="AFJ3" i="3"/>
  <c r="AFL2" i="3"/>
  <c r="AFL17" i="3" l="1"/>
  <c r="AFL19" i="3"/>
  <c r="AFL18" i="3"/>
  <c r="AFL20" i="3"/>
  <c r="AFL21" i="3"/>
  <c r="AFL22" i="3"/>
  <c r="AFL23" i="3"/>
  <c r="AFL24" i="3"/>
  <c r="AFL25" i="3"/>
  <c r="AFL26" i="3"/>
  <c r="AFL27" i="3"/>
  <c r="AFL28" i="3"/>
  <c r="AFL29" i="3"/>
  <c r="AFL15" i="3"/>
  <c r="AFL16" i="3"/>
  <c r="AFL5" i="3"/>
  <c r="AFL6" i="3"/>
  <c r="AFL7" i="3"/>
  <c r="AFL4" i="3"/>
  <c r="AFL9" i="3"/>
  <c r="AFL10" i="3"/>
  <c r="AFL8" i="3"/>
  <c r="AFL12" i="3"/>
  <c r="AFL11" i="3"/>
  <c r="AFL14" i="3"/>
  <c r="AFL13" i="3"/>
  <c r="AFK3" i="3"/>
  <c r="AFM2" i="3"/>
  <c r="AFM17" i="3" l="1"/>
  <c r="AFM19" i="3"/>
  <c r="AFM18" i="3"/>
  <c r="AFM20" i="3"/>
  <c r="AFM21" i="3"/>
  <c r="AFM22" i="3"/>
  <c r="AFM23" i="3"/>
  <c r="AFM24" i="3"/>
  <c r="AFM25" i="3"/>
  <c r="AFM26" i="3"/>
  <c r="AFM27" i="3"/>
  <c r="AFM28" i="3"/>
  <c r="AFM29" i="3"/>
  <c r="AFM15" i="3"/>
  <c r="AFM16" i="3"/>
  <c r="AFM5" i="3"/>
  <c r="AFM4" i="3"/>
  <c r="AFM7" i="3"/>
  <c r="AFM6" i="3"/>
  <c r="AFM8" i="3"/>
  <c r="AFM9" i="3"/>
  <c r="AFM11" i="3"/>
  <c r="AFM10" i="3"/>
  <c r="AFM12" i="3"/>
  <c r="AFM14" i="3"/>
  <c r="AFM13" i="3"/>
  <c r="AFL3" i="3"/>
  <c r="AFN2" i="3"/>
  <c r="AFN17" i="3" l="1"/>
  <c r="AFN20" i="3"/>
  <c r="AFN19" i="3"/>
  <c r="AFN18" i="3"/>
  <c r="AFN21" i="3"/>
  <c r="AFN23" i="3"/>
  <c r="AFN24" i="3"/>
  <c r="AFN22" i="3"/>
  <c r="AFN25" i="3"/>
  <c r="AFN26" i="3"/>
  <c r="AFN27" i="3"/>
  <c r="AFN28" i="3"/>
  <c r="AFN29" i="3"/>
  <c r="AFN15" i="3"/>
  <c r="AFN16" i="3"/>
  <c r="AFN5" i="3"/>
  <c r="AFN7" i="3"/>
  <c r="AFN4" i="3"/>
  <c r="AFN8" i="3"/>
  <c r="AFN9" i="3"/>
  <c r="AFN6" i="3"/>
  <c r="AFN11" i="3"/>
  <c r="AFN10" i="3"/>
  <c r="AFN12" i="3"/>
  <c r="AFN13" i="3"/>
  <c r="AFN14" i="3"/>
  <c r="AFO2" i="3"/>
  <c r="AFM3" i="3"/>
  <c r="AFO17" i="3" l="1"/>
  <c r="AFO18" i="3"/>
  <c r="AFO20" i="3"/>
  <c r="AFO19" i="3"/>
  <c r="AFO21" i="3"/>
  <c r="AFO23" i="3"/>
  <c r="AFO22" i="3"/>
  <c r="AFO24" i="3"/>
  <c r="AFO25" i="3"/>
  <c r="AFO26" i="3"/>
  <c r="AFO27" i="3"/>
  <c r="AFO28" i="3"/>
  <c r="AFO29" i="3"/>
  <c r="AFO15" i="3"/>
  <c r="AFO16" i="3"/>
  <c r="AFO4" i="3"/>
  <c r="AFO5" i="3"/>
  <c r="AFO7" i="3"/>
  <c r="AFO6" i="3"/>
  <c r="AFO8" i="3"/>
  <c r="AFO9" i="3"/>
  <c r="AFO11" i="3"/>
  <c r="AFO10" i="3"/>
  <c r="AFO12" i="3"/>
  <c r="AFO13" i="3"/>
  <c r="AFO14" i="3"/>
  <c r="AFN3" i="3"/>
  <c r="AFP2" i="3"/>
  <c r="AFP17" i="3" l="1"/>
  <c r="AFP18" i="3"/>
  <c r="AFP19" i="3"/>
  <c r="AFP21" i="3"/>
  <c r="AFP23" i="3"/>
  <c r="AFP20" i="3"/>
  <c r="AFP22" i="3"/>
  <c r="AFP24" i="3"/>
  <c r="AFP26" i="3"/>
  <c r="AFP25" i="3"/>
  <c r="AFP29" i="3"/>
  <c r="AFP27" i="3"/>
  <c r="AFP28" i="3"/>
  <c r="AFP15" i="3"/>
  <c r="AFP16" i="3"/>
  <c r="AFP4" i="3"/>
  <c r="AFP5" i="3"/>
  <c r="AFP7" i="3"/>
  <c r="AFP6" i="3"/>
  <c r="AFP8" i="3"/>
  <c r="AFP9" i="3"/>
  <c r="AFP11" i="3"/>
  <c r="AFP10" i="3"/>
  <c r="AFP12" i="3"/>
  <c r="AFP13" i="3"/>
  <c r="AFP14" i="3"/>
  <c r="AFO3" i="3"/>
  <c r="AFQ2" i="3"/>
  <c r="AFQ17" i="3" l="1"/>
  <c r="AFQ18" i="3"/>
  <c r="AFQ19" i="3"/>
  <c r="AFQ20" i="3"/>
  <c r="AFQ22" i="3"/>
  <c r="AFQ21" i="3"/>
  <c r="AFQ23" i="3"/>
  <c r="AFQ24" i="3"/>
  <c r="AFQ26" i="3"/>
  <c r="AFQ25" i="3"/>
  <c r="AFQ29" i="3"/>
  <c r="AFQ27" i="3"/>
  <c r="AFQ28" i="3"/>
  <c r="AFQ15" i="3"/>
  <c r="AFQ16" i="3"/>
  <c r="AFQ4" i="3"/>
  <c r="AFQ5" i="3"/>
  <c r="AFQ6" i="3"/>
  <c r="AFQ7" i="3"/>
  <c r="AFQ8" i="3"/>
  <c r="AFQ9" i="3"/>
  <c r="AFQ11" i="3"/>
  <c r="AFQ10" i="3"/>
  <c r="AFQ12" i="3"/>
  <c r="AFQ13" i="3"/>
  <c r="AFQ14" i="3"/>
  <c r="AFP3" i="3"/>
  <c r="AFR2" i="3"/>
  <c r="AFQ1" i="3"/>
  <c r="AFR17" i="3" l="1"/>
  <c r="AFR18" i="3"/>
  <c r="AFR19" i="3"/>
  <c r="AFR20" i="3"/>
  <c r="AFR21" i="3"/>
  <c r="AFR23" i="3"/>
  <c r="AFR22" i="3"/>
  <c r="AFR24" i="3"/>
  <c r="AFR26" i="3"/>
  <c r="AFR25" i="3"/>
  <c r="AFR29" i="3"/>
  <c r="AFR27" i="3"/>
  <c r="AFR28" i="3"/>
  <c r="AFR15" i="3"/>
  <c r="AFR16" i="3"/>
  <c r="AFR4" i="3"/>
  <c r="AFR5" i="3"/>
  <c r="AFR6" i="3"/>
  <c r="AFR7" i="3"/>
  <c r="AFR8" i="3"/>
  <c r="AFR9" i="3"/>
  <c r="AFR11" i="3"/>
  <c r="AFR13" i="3"/>
  <c r="AFR10" i="3"/>
  <c r="AFR12" i="3"/>
  <c r="AFR14" i="3"/>
  <c r="AFS2" i="3"/>
  <c r="AFQ3" i="3"/>
  <c r="AFS18" i="3" l="1"/>
  <c r="AFS17" i="3"/>
  <c r="AFS19" i="3"/>
  <c r="AFS20" i="3"/>
  <c r="AFS22" i="3"/>
  <c r="AFS21" i="3"/>
  <c r="AFS24" i="3"/>
  <c r="AFS26" i="3"/>
  <c r="AFS25" i="3"/>
  <c r="AFS23" i="3"/>
  <c r="AFS27" i="3"/>
  <c r="AFS29" i="3"/>
  <c r="AFS28" i="3"/>
  <c r="AFS15" i="3"/>
  <c r="AFS16" i="3"/>
  <c r="AFS4" i="3"/>
  <c r="AFS5" i="3"/>
  <c r="AFS7" i="3"/>
  <c r="AFS6" i="3"/>
  <c r="AFS8" i="3"/>
  <c r="AFS9" i="3"/>
  <c r="AFS11" i="3"/>
  <c r="AFS13" i="3"/>
  <c r="AFS10" i="3"/>
  <c r="AFS12" i="3"/>
  <c r="AFS14" i="3"/>
  <c r="AFR3" i="3"/>
  <c r="AFT2" i="3"/>
  <c r="AFT17" i="3" l="1"/>
  <c r="AFT18" i="3"/>
  <c r="AFT19" i="3"/>
  <c r="AFT20" i="3"/>
  <c r="AFT21" i="3"/>
  <c r="AFT22" i="3"/>
  <c r="AFT25" i="3"/>
  <c r="AFT23" i="3"/>
  <c r="AFT24" i="3"/>
  <c r="AFT26" i="3"/>
  <c r="AFT27" i="3"/>
  <c r="AFT29" i="3"/>
  <c r="AFT28" i="3"/>
  <c r="AFT15" i="3"/>
  <c r="AFT16" i="3"/>
  <c r="AFT4" i="3"/>
  <c r="AFT5" i="3"/>
  <c r="AFT7" i="3"/>
  <c r="AFT6" i="3"/>
  <c r="AFT8" i="3"/>
  <c r="AFT9" i="3"/>
  <c r="AFT10" i="3"/>
  <c r="AFT11" i="3"/>
  <c r="AFT13" i="3"/>
  <c r="AFT12" i="3"/>
  <c r="AFT14" i="3"/>
  <c r="AFS3" i="3"/>
  <c r="AFU2" i="3"/>
  <c r="AFU18" i="3" l="1"/>
  <c r="AFU17" i="3"/>
  <c r="AFU19" i="3"/>
  <c r="AFU20" i="3"/>
  <c r="AFU21" i="3"/>
  <c r="AFU22" i="3"/>
  <c r="AFU24" i="3"/>
  <c r="AFU25" i="3"/>
  <c r="AFU26" i="3"/>
  <c r="AFU23" i="3"/>
  <c r="AFU27" i="3"/>
  <c r="AFU29" i="3"/>
  <c r="AFU28" i="3"/>
  <c r="AFU15" i="3"/>
  <c r="AFU16" i="3"/>
  <c r="AFU4" i="3"/>
  <c r="AFU5" i="3"/>
  <c r="AFU6" i="3"/>
  <c r="AFU7" i="3"/>
  <c r="AFU8" i="3"/>
  <c r="AFU9" i="3"/>
  <c r="AFU10" i="3"/>
  <c r="AFU12" i="3"/>
  <c r="AFU13" i="3"/>
  <c r="AFU11" i="3"/>
  <c r="AFU14" i="3"/>
  <c r="AFT3" i="3"/>
  <c r="AFV2" i="3"/>
  <c r="AFV18" i="3" l="1"/>
  <c r="AFV17" i="3"/>
  <c r="AFV19" i="3"/>
  <c r="AFV21" i="3"/>
  <c r="AFV23" i="3"/>
  <c r="AFV22" i="3"/>
  <c r="AFV20" i="3"/>
  <c r="AFV26" i="3"/>
  <c r="AFV24" i="3"/>
  <c r="AFV28" i="3"/>
  <c r="AFV25" i="3"/>
  <c r="AFV29" i="3"/>
  <c r="AFV27" i="3"/>
  <c r="AFV15" i="3"/>
  <c r="AFV16" i="3"/>
  <c r="AFV4" i="3"/>
  <c r="AFV6" i="3"/>
  <c r="AFV5" i="3"/>
  <c r="AFV7" i="3"/>
  <c r="AFV8" i="3"/>
  <c r="AFV9" i="3"/>
  <c r="AFV10" i="3"/>
  <c r="AFV12" i="3"/>
  <c r="AFV13" i="3"/>
  <c r="AFV11" i="3"/>
  <c r="AFV14" i="3"/>
  <c r="AFU3" i="3"/>
  <c r="AFW2" i="3"/>
  <c r="AFW17" i="3" l="1"/>
  <c r="AFW19" i="3"/>
  <c r="AFW20" i="3"/>
  <c r="AFW21" i="3"/>
  <c r="AFW18" i="3"/>
  <c r="AFW23" i="3"/>
  <c r="AFW22" i="3"/>
  <c r="AFW24" i="3"/>
  <c r="AFW25" i="3"/>
  <c r="AFW26" i="3"/>
  <c r="AFW28" i="3"/>
  <c r="AFW29" i="3"/>
  <c r="AFW27" i="3"/>
  <c r="AFW15" i="3"/>
  <c r="AFW16" i="3"/>
  <c r="AFW4" i="3"/>
  <c r="AFW6" i="3"/>
  <c r="AFW5" i="3"/>
  <c r="AFW7" i="3"/>
  <c r="AFW8" i="3"/>
  <c r="AFW9" i="3"/>
  <c r="AFW10" i="3"/>
  <c r="AFW12" i="3"/>
  <c r="AFW13" i="3"/>
  <c r="AFW11" i="3"/>
  <c r="AFW14" i="3"/>
  <c r="AFV3" i="3"/>
  <c r="AFX2" i="3"/>
  <c r="AFX17" i="3" l="1"/>
  <c r="AFX19" i="3"/>
  <c r="AFX21" i="3"/>
  <c r="AFX18" i="3"/>
  <c r="AFX20" i="3"/>
  <c r="AFX23" i="3"/>
  <c r="AFX22" i="3"/>
  <c r="AFX24" i="3"/>
  <c r="AFX25" i="3"/>
  <c r="AFX26" i="3"/>
  <c r="AFX28" i="3"/>
  <c r="AFX27" i="3"/>
  <c r="AFX29" i="3"/>
  <c r="AFX15" i="3"/>
  <c r="AFX16" i="3"/>
  <c r="AFX4" i="3"/>
  <c r="AFX5" i="3"/>
  <c r="AFX6" i="3"/>
  <c r="AFX7" i="3"/>
  <c r="AFX8" i="3"/>
  <c r="AFX9" i="3"/>
  <c r="AFX10" i="3"/>
  <c r="AFX11" i="3"/>
  <c r="AFX12" i="3"/>
  <c r="AFX13" i="3"/>
  <c r="AFX14" i="3"/>
  <c r="AFW3" i="3"/>
  <c r="AFY2" i="3"/>
  <c r="AFY17" i="3" l="1"/>
  <c r="AFY18" i="3"/>
  <c r="AFY19" i="3"/>
  <c r="AFY21" i="3"/>
  <c r="AFY23" i="3"/>
  <c r="AFY22" i="3"/>
  <c r="AFY20" i="3"/>
  <c r="AFY25" i="3"/>
  <c r="AFY26" i="3"/>
  <c r="AFY24" i="3"/>
  <c r="AFY27" i="3"/>
  <c r="AFY28" i="3"/>
  <c r="AFY29" i="3"/>
  <c r="AFY15" i="3"/>
  <c r="AFY16" i="3"/>
  <c r="AFY4" i="3"/>
  <c r="AFY6" i="3"/>
  <c r="AFY5" i="3"/>
  <c r="AFY7" i="3"/>
  <c r="AFY10" i="3"/>
  <c r="AFY9" i="3"/>
  <c r="AFY8" i="3"/>
  <c r="AFY11" i="3"/>
  <c r="AFY12" i="3"/>
  <c r="AFY14" i="3"/>
  <c r="AFY13" i="3"/>
  <c r="AFX3" i="3"/>
  <c r="AFZ2" i="3"/>
  <c r="AFZ17" i="3" l="1"/>
  <c r="AFZ18" i="3"/>
  <c r="AFZ19" i="3"/>
  <c r="AFZ20" i="3"/>
  <c r="AFZ23" i="3"/>
  <c r="AFZ22" i="3"/>
  <c r="AFZ21" i="3"/>
  <c r="AFZ24" i="3"/>
  <c r="AFZ25" i="3"/>
  <c r="AFZ26" i="3"/>
  <c r="AFZ27" i="3"/>
  <c r="AFZ29" i="3"/>
  <c r="AFZ28" i="3"/>
  <c r="AFZ15" i="3"/>
  <c r="AFZ16" i="3"/>
  <c r="AFZ4" i="3"/>
  <c r="AFZ6" i="3"/>
  <c r="AFZ5" i="3"/>
  <c r="AFZ7" i="3"/>
  <c r="AFZ10" i="3"/>
  <c r="AFZ9" i="3"/>
  <c r="AFZ11" i="3"/>
  <c r="AFZ8" i="3"/>
  <c r="AFZ12" i="3"/>
  <c r="AFZ14" i="3"/>
  <c r="AFZ13" i="3"/>
  <c r="AFY3" i="3"/>
  <c r="AGA2" i="3"/>
  <c r="AGA15" i="3" l="1"/>
  <c r="AGA17" i="3"/>
  <c r="AGA19" i="3"/>
  <c r="AGA18" i="3"/>
  <c r="AGA20" i="3"/>
  <c r="AGA21" i="3"/>
  <c r="AGA22" i="3"/>
  <c r="AGA24" i="3"/>
  <c r="AGA25" i="3"/>
  <c r="AGA23" i="3"/>
  <c r="AGA27" i="3"/>
  <c r="AGA26" i="3"/>
  <c r="AGA29" i="3"/>
  <c r="AGA28" i="3"/>
  <c r="AGA16" i="3"/>
  <c r="AGA4" i="3"/>
  <c r="AGA6" i="3"/>
  <c r="AGA5" i="3"/>
  <c r="AGA7" i="3"/>
  <c r="AGA8" i="3"/>
  <c r="AGA10" i="3"/>
  <c r="AGA9" i="3"/>
  <c r="AGA11" i="3"/>
  <c r="AGA12" i="3"/>
  <c r="AGA14" i="3"/>
  <c r="AGA13" i="3"/>
  <c r="AFZ3" i="3"/>
  <c r="AGB2" i="3"/>
  <c r="AGB17" i="3" l="1"/>
  <c r="AGB19" i="3"/>
  <c r="AGB18" i="3"/>
  <c r="AGB20" i="3"/>
  <c r="AGB21" i="3"/>
  <c r="AGB22" i="3"/>
  <c r="AGB24" i="3"/>
  <c r="AGB25" i="3"/>
  <c r="AGB26" i="3"/>
  <c r="AGB23" i="3"/>
  <c r="AGB27" i="3"/>
  <c r="AGB28" i="3"/>
  <c r="AGB29" i="3"/>
  <c r="AGB15" i="3"/>
  <c r="AGB16" i="3"/>
  <c r="AGB4" i="3"/>
  <c r="AGB6" i="3"/>
  <c r="AGB5" i="3"/>
  <c r="AGB7" i="3"/>
  <c r="AGB9" i="3"/>
  <c r="AGB8" i="3"/>
  <c r="AGB10" i="3"/>
  <c r="AGB11" i="3"/>
  <c r="AGB12" i="3"/>
  <c r="AGB14" i="3"/>
  <c r="AGB13" i="3"/>
  <c r="AGA3" i="3"/>
  <c r="AGB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Erlend Frøen</author>
    <author>Misjon</author>
  </authors>
  <commentList>
    <comment ref="P7" authorId="0" shapeId="0" xr:uid="{37824168-B31F-44FF-82DA-2CE082029608}">
      <text>
        <r>
          <rPr>
            <sz val="9"/>
            <color indexed="81"/>
            <rFont val="Tahoma"/>
            <family val="2"/>
          </rPr>
          <t>Ikke nødvendig for plassering men er slik at regnskapsfører enkelt kan utbetale lønn</t>
        </r>
      </text>
    </comment>
    <comment ref="P9" authorId="0" shapeId="0" xr:uid="{D5696316-67DE-4F87-80E2-3D0241D1C486}">
      <text>
        <r>
          <rPr>
            <sz val="9"/>
            <color indexed="81"/>
            <rFont val="Tahoma"/>
            <family val="2"/>
          </rPr>
          <t>Brukes av hk i nye lønnsplassering for tidligere ansatte (der hvor annen ansiennitet etter ansettelse legges til)</t>
        </r>
      </text>
    </comment>
    <comment ref="G12" authorId="0" shapeId="0" xr:uid="{208DD603-482F-43C3-8BE4-293B857CF4B6}">
      <text>
        <r>
          <rPr>
            <b/>
            <sz val="9"/>
            <color indexed="81"/>
            <rFont val="Tahoma"/>
            <family val="2"/>
          </rPr>
          <t>Navn</t>
        </r>
      </text>
    </comment>
    <comment ref="P12" authorId="0" shapeId="0" xr:uid="{944CD00C-F6B5-4762-BFB9-CAECE28EDCD2}">
      <text>
        <r>
          <rPr>
            <b/>
            <sz val="9"/>
            <color indexed="81"/>
            <rFont val="Tahoma"/>
            <family val="2"/>
          </rPr>
          <t>Mobil nr</t>
        </r>
      </text>
    </comment>
    <comment ref="R12" authorId="0" shapeId="0" xr:uid="{494F1DD5-47CD-4FA1-B2A4-F91B99AB1A06}">
      <text>
        <r>
          <rPr>
            <b/>
            <sz val="9"/>
            <color indexed="81"/>
            <rFont val="Tahoma"/>
            <family val="2"/>
          </rPr>
          <t>E-post</t>
        </r>
      </text>
    </comment>
    <comment ref="B13" authorId="0" shapeId="0" xr:uid="{B9D86544-4369-4864-A156-5AA724658E91}">
      <text>
        <r>
          <rPr>
            <sz val="9"/>
            <color indexed="81"/>
            <rFont val="Tahoma"/>
            <family val="2"/>
          </rPr>
          <t xml:space="preserve">Kontaktperson er person som skal ha lønnsplasseringen i tillegg til nærmeste overordnede, for eksempel kasserer/regnskapsfører adm.leder e.l.
</t>
        </r>
      </text>
    </comment>
    <comment ref="B14" authorId="1" shapeId="0" xr:uid="{14717B2C-9032-42FC-A411-38819C08AEAC}">
      <text>
        <r>
          <rPr>
            <b/>
            <sz val="9"/>
            <color indexed="81"/>
            <rFont val="Tahoma"/>
            <family val="2"/>
          </rPr>
          <t xml:space="preserve">Skriv inn utdanning, studieretning, og studiested. </t>
        </r>
        <r>
          <rPr>
            <sz val="9"/>
            <color indexed="81"/>
            <rFont val="Tahoma"/>
            <family val="2"/>
          </rPr>
          <t>Kommenter gjerne relevante fag dersom dette ikke er tydelig i tittel</t>
        </r>
      </text>
    </comment>
    <comment ref="S14" authorId="1" shapeId="0" xr:uid="{DD4B6887-4C57-4098-B223-8CE5B35B21D5}">
      <text>
        <r>
          <rPr>
            <b/>
            <sz val="9"/>
            <color indexed="81"/>
            <rFont val="Tahoma"/>
            <family val="2"/>
          </rPr>
          <t>Skriv inn studies start Skriv inn i formatet: mm.yyyy / dd.mm.yyyy</t>
        </r>
        <r>
          <rPr>
            <sz val="9"/>
            <color indexed="81"/>
            <rFont val="Tahoma"/>
            <family val="2"/>
          </rPr>
          <t xml:space="preserve">
</t>
        </r>
      </text>
    </comment>
    <comment ref="T14" authorId="1" shapeId="0" xr:uid="{C2D2E371-D55B-4096-9B8C-E17C5133F856}">
      <text>
        <r>
          <rPr>
            <b/>
            <sz val="9"/>
            <color indexed="81"/>
            <rFont val="Tahoma"/>
            <family val="2"/>
          </rPr>
          <t>Skriv inn studies slutt Skriv inn i formatet: mm.yyyy / dd.mm.yyyy</t>
        </r>
      </text>
    </comment>
    <comment ref="U14" authorId="1" shapeId="0" xr:uid="{A1BC5BAF-4B5A-43E5-AAEB-35FEAAD0DBEB}">
      <text>
        <r>
          <rPr>
            <sz val="9"/>
            <color indexed="81"/>
            <rFont val="Tahoma"/>
            <family val="2"/>
          </rPr>
          <t>Skriv inn fullførte studiepoeng.
(regn evt. om vekttall til studiepoeng 1 vekttall = 3 studiepoeng)
Skriv inn "Bestått" ved fullført bibelskole o.l. uten studiepoeng</t>
        </r>
      </text>
    </comment>
    <comment ref="B27" authorId="1" shapeId="0" xr:uid="{272D8422-25C3-437E-9915-D6CE1D968391}">
      <text>
        <r>
          <rPr>
            <b/>
            <sz val="9"/>
            <color indexed="81"/>
            <rFont val="Tahoma"/>
            <family val="2"/>
          </rPr>
          <t xml:space="preserve">Ta med stillingstittel, og arbeidssted. 
</t>
        </r>
        <r>
          <rPr>
            <sz val="9"/>
            <color indexed="81"/>
            <rFont val="Tahoma"/>
            <family val="2"/>
          </rPr>
          <t xml:space="preserve">Inkluder arbeidsoppgaver, dersom dette er relevant. (forklarer stillingen bedre)
Ta også med </t>
        </r>
        <r>
          <rPr>
            <b/>
            <sz val="9"/>
            <color indexed="81"/>
            <rFont val="Tahoma"/>
            <family val="2"/>
          </rPr>
          <t>omsorgsarbeid</t>
        </r>
        <r>
          <rPr>
            <sz val="9"/>
            <color indexed="81"/>
            <rFont val="Tahoma"/>
            <family val="2"/>
          </rPr>
          <t xml:space="preserve"> som gir krav på ytelse fra folketrygden (pleiepenger, kontantstøtte osv)
</t>
        </r>
      </text>
    </comment>
    <comment ref="P27" authorId="1" shapeId="0" xr:uid="{E976FB26-0DA2-48E3-B84A-4CC010BE98D1}">
      <text>
        <r>
          <rPr>
            <b/>
            <sz val="9"/>
            <color indexed="81"/>
            <rFont val="Tahoma"/>
            <family val="2"/>
          </rPr>
          <t xml:space="preserve">Skriv inn stillingsprosent. </t>
        </r>
        <r>
          <rPr>
            <sz val="9"/>
            <color indexed="81"/>
            <rFont val="Tahoma"/>
            <family val="2"/>
          </rPr>
          <t>Dersom størrelsen er varierende gjør et realistisk anslag på gjennomsnitt i perioden.</t>
        </r>
      </text>
    </comment>
    <comment ref="Q27" authorId="1" shapeId="0" xr:uid="{B8349A3D-BAC1-4A93-8DEA-508122EDB379}">
      <text>
        <r>
          <rPr>
            <b/>
            <sz val="9"/>
            <color indexed="81"/>
            <rFont val="Tahoma"/>
            <family val="2"/>
          </rPr>
          <t xml:space="preserve">Skriv ansettelsesdato </t>
        </r>
        <r>
          <rPr>
            <sz val="9"/>
            <color indexed="81"/>
            <rFont val="Tahoma"/>
            <family val="2"/>
          </rPr>
          <t xml:space="preserve">Skriv i formatet dd.mm.yyyy
</t>
        </r>
      </text>
    </comment>
    <comment ref="R27" authorId="1" shapeId="0" xr:uid="{A9EFECBE-8A02-4EE6-8A6A-BE81C3893EA9}">
      <text>
        <r>
          <rPr>
            <b/>
            <sz val="9"/>
            <color indexed="81"/>
            <rFont val="Tahoma"/>
            <family val="2"/>
          </rPr>
          <t xml:space="preserve">Skriv fratredelsesdato </t>
        </r>
        <r>
          <rPr>
            <sz val="9"/>
            <color indexed="81"/>
            <rFont val="Tahoma"/>
            <family val="2"/>
          </rPr>
          <t xml:space="preserve">Skriv i formatet dd.mm.yyyy
</t>
        </r>
      </text>
    </comment>
    <comment ref="S27" authorId="1" shapeId="0" xr:uid="{0E0B3E5B-65A1-40F9-BE64-B23342B6E585}">
      <text>
        <r>
          <rPr>
            <b/>
            <sz val="9"/>
            <color indexed="81"/>
            <rFont val="Tahoma"/>
            <family val="2"/>
          </rPr>
          <t>Regnes ut automatisk skal derfor ikke fylles ut</t>
        </r>
        <r>
          <rPr>
            <sz val="9"/>
            <color indexed="81"/>
            <rFont val="Tahoma"/>
            <family val="2"/>
          </rPr>
          <t xml:space="preserve">
</t>
        </r>
      </text>
    </comment>
    <comment ref="T27" authorId="1" shapeId="0" xr:uid="{0F17A48D-C029-46B5-98DD-D2A076D9CA3C}">
      <text>
        <r>
          <rPr>
            <b/>
            <sz val="9"/>
            <color indexed="81"/>
            <rFont val="Tahoma"/>
            <family val="2"/>
          </rPr>
          <t>Brukes sentralt for plassering - skal ikke fylles ut</t>
        </r>
        <r>
          <rPr>
            <sz val="9"/>
            <color indexed="81"/>
            <rFont val="Tahoma"/>
            <family val="2"/>
          </rPr>
          <t xml:space="preserve">
</t>
        </r>
      </text>
    </comment>
    <comment ref="U27" authorId="1" shapeId="0" xr:uid="{C9166022-8654-404D-963D-1BF598E0B15C}">
      <text>
        <r>
          <rPr>
            <b/>
            <sz val="9"/>
            <color indexed="81"/>
            <rFont val="Tahoma"/>
            <family val="2"/>
          </rPr>
          <t>Brukes sentralt for plassering - skal ikke fylles ut</t>
        </r>
        <r>
          <rPr>
            <sz val="9"/>
            <color indexed="81"/>
            <rFont val="Tahoma"/>
            <family val="2"/>
          </rPr>
          <t xml:space="preserve">
</t>
        </r>
      </text>
    </comment>
    <comment ref="B46" authorId="1" shapeId="0" xr:uid="{D565F660-E2D0-48EC-AF4E-9D279BAF0144}">
      <text>
        <r>
          <rPr>
            <b/>
            <sz val="9"/>
            <color indexed="81"/>
            <rFont val="Tahoma"/>
            <family val="2"/>
          </rPr>
          <t>Beskriv hva det er, og hva det innebærer.</t>
        </r>
        <r>
          <rPr>
            <sz val="9"/>
            <color indexed="81"/>
            <rFont val="Tahoma"/>
            <family val="2"/>
          </rPr>
          <t xml:space="preserve">
</t>
        </r>
      </text>
    </comment>
    <comment ref="N46" authorId="1" shapeId="0" xr:uid="{B214FEBC-DCEF-41A3-B491-7EAB4326E4EB}">
      <text>
        <r>
          <rPr>
            <b/>
            <sz val="9"/>
            <color indexed="81"/>
            <rFont val="Tahoma"/>
            <family val="2"/>
          </rPr>
          <t>Skriv inn hvor en har hatt vervet, det frivillige arbeidet (evt kursholder)</t>
        </r>
        <r>
          <rPr>
            <sz val="9"/>
            <color indexed="81"/>
            <rFont val="Tahoma"/>
            <family val="2"/>
          </rPr>
          <t xml:space="preserve">
</t>
        </r>
      </text>
    </comment>
    <comment ref="Q46" authorId="1" shapeId="0" xr:uid="{5DC4BA4B-146D-43A0-A6E5-AE5404708FE5}">
      <text>
        <r>
          <rPr>
            <b/>
            <sz val="9"/>
            <color indexed="81"/>
            <rFont val="Tahoma"/>
            <family val="2"/>
          </rPr>
          <t>Skriv inn start
Bruk format mm.yyyy</t>
        </r>
        <r>
          <rPr>
            <sz val="9"/>
            <color indexed="81"/>
            <rFont val="Tahoma"/>
            <family val="2"/>
          </rPr>
          <t xml:space="preserve">
</t>
        </r>
      </text>
    </comment>
    <comment ref="R46" authorId="1" shapeId="0" xr:uid="{EAF47676-D7C7-42BA-ABAD-865BD0258FCC}">
      <text>
        <r>
          <rPr>
            <b/>
            <sz val="9"/>
            <color indexed="81"/>
            <rFont val="Tahoma"/>
            <family val="2"/>
          </rPr>
          <t>Skriv inn avsluttning
Bruk format mm.yyyy</t>
        </r>
        <r>
          <rPr>
            <sz val="9"/>
            <color indexed="81"/>
            <rFont val="Tahoma"/>
            <family val="2"/>
          </rPr>
          <t xml:space="preserve">
</t>
        </r>
      </text>
    </comment>
    <comment ref="S46" authorId="1" shapeId="0" xr:uid="{3C6BCACA-264E-4C1C-91B4-120BBBFC8055}">
      <text>
        <r>
          <rPr>
            <b/>
            <sz val="9"/>
            <color indexed="81"/>
            <rFont val="Tahoma"/>
            <family val="2"/>
          </rPr>
          <t>Skriv inn kommentarer, som utdyper, om f.eks.  Omfang eller relevans</t>
        </r>
        <r>
          <rPr>
            <sz val="9"/>
            <color indexed="81"/>
            <rFont val="Tahoma"/>
            <family val="2"/>
          </rPr>
          <t xml:space="preserve">
</t>
        </r>
      </text>
    </comment>
    <comment ref="B60" authorId="1" shapeId="0" xr:uid="{DBDF7DDA-1079-4A39-BF90-FBC4ED29CEE5}">
      <text>
        <r>
          <rPr>
            <sz val="9"/>
            <color indexed="81"/>
            <rFont val="Tahoma"/>
            <family val="2"/>
          </rPr>
          <t>Skriv inn navnet ditt som signatur.</t>
        </r>
      </text>
    </comment>
    <comment ref="B97" authorId="1" shapeId="0" xr:uid="{8590E78E-FA6E-41B8-9B54-77C1DD032932}">
      <text>
        <r>
          <rPr>
            <b/>
            <sz val="9"/>
            <color indexed="81"/>
            <rFont val="Tahoma"/>
            <family val="2"/>
          </rPr>
          <t xml:space="preserve">Skjemaet kan brukes av menigheten til å holde overikt på lønnen. </t>
        </r>
        <r>
          <rPr>
            <sz val="9"/>
            <color indexed="81"/>
            <rFont val="Tahoma"/>
            <family val="2"/>
          </rPr>
          <t>Ved endringer (lønnsforhandlinger osv) kan en skrive inn samlet justering i pnkt 24, en bør også skrive hva en har gjort (her i pnkt 25) slik at en har oversikt om en har fått med alt.
Etterjusteringen gjør at tabellen fortsatt viser riktig lønn. (vær oppmerksom på at den ikke tar høyde for tabellendringer)</t>
        </r>
      </text>
    </comment>
  </commentList>
</comments>
</file>

<file path=xl/sharedStrings.xml><?xml version="1.0" encoding="utf-8"?>
<sst xmlns="http://schemas.openxmlformats.org/spreadsheetml/2006/main" count="115" uniqueCount="81">
  <si>
    <r>
      <t>Kontroller at alle opplysninger er riktige og fullstenig utfylt, kun oppgitte oplysninger blir med i vurderingen. Vedtak forutsetter korrekt utfylling. Se merknader på celler (mus over) for forklaring. Skjemaet behandles etter vår personvernsærklæring (se: frikirken.no)
Last alltid ned siste versjon av dette skjemaet fra frikirken.no/</t>
    </r>
    <r>
      <rPr>
        <sz val="10"/>
        <color theme="0" tint="-0.499984740745262"/>
        <rFont val="Arial"/>
        <family val="2"/>
      </rPr>
      <t>arbeid#skjemaer</t>
    </r>
    <r>
      <rPr>
        <sz val="10"/>
        <rFont val="Arial"/>
        <family val="2"/>
      </rPr>
      <t xml:space="preserve">
</t>
    </r>
    <r>
      <rPr>
        <b/>
        <sz val="10"/>
        <rFont val="Arial"/>
        <family val="2"/>
      </rPr>
      <t xml:space="preserve">Skal fylles ut i excel-format og sendes per e-post til: lonnsskjema@frikirken.no </t>
    </r>
    <r>
      <rPr>
        <sz val="10"/>
        <rFont val="Arial"/>
        <family val="2"/>
      </rPr>
      <t xml:space="preserve">
</t>
    </r>
    <r>
      <rPr>
        <b/>
        <sz val="10"/>
        <color rgb="FFFF0000"/>
        <rFont val="Arial"/>
        <family val="2"/>
      </rPr>
      <t>Lønnsutvalget eller de Lønnsutvalget bemyndiger skal stå for lønnsfastsettelsen.</t>
    </r>
  </si>
  <si>
    <t>Navn:</t>
  </si>
  <si>
    <t>Mobil:</t>
  </si>
  <si>
    <t>E-post:</t>
  </si>
  <si>
    <t>Adresse:</t>
  </si>
  <si>
    <t>Postnr. / sted:</t>
  </si>
  <si>
    <t>Stilling:</t>
  </si>
  <si>
    <t>Tiltredelsesdato:</t>
  </si>
  <si>
    <t>Ansiennitet beregnes fra:</t>
  </si>
  <si>
    <t>Stillingsstørrelse:</t>
  </si>
  <si>
    <t>Arbeidsgiver/-sted:</t>
  </si>
  <si>
    <t>Nærmeste overordnede / Mob / e-post</t>
  </si>
  <si>
    <t>Kontaktperson menighet / Mob /e-post:</t>
  </si>
  <si>
    <r>
      <t xml:space="preserve">Utdanning:                         </t>
    </r>
    <r>
      <rPr>
        <sz val="10"/>
        <rFont val="Arial"/>
        <family val="2"/>
      </rPr>
      <t>Fag / Studiested / Eksamenssted / Kommentar</t>
    </r>
  </si>
  <si>
    <t>Start</t>
  </si>
  <si>
    <t>Slutt</t>
  </si>
  <si>
    <t>Studiepoeng</t>
  </si>
  <si>
    <t>Justering av godkjent ansiennitet (jf lønnsavtalen) Brukes ved lønnsfastsettelse</t>
  </si>
  <si>
    <r>
      <t>Ansiennitetsopplysninger:</t>
    </r>
    <r>
      <rPr>
        <sz val="8"/>
        <rFont val="Arial"/>
        <family val="2"/>
      </rPr>
      <t xml:space="preserve">  </t>
    </r>
    <r>
      <rPr>
        <sz val="10"/>
        <rFont val="Arial"/>
        <family val="2"/>
      </rPr>
      <t>Stilling / beskrivelse / arbeidsgiver - sted</t>
    </r>
  </si>
  <si>
    <t>Stillingsprosent</t>
  </si>
  <si>
    <t>Ansatt fra</t>
  </si>
  <si>
    <t>Ansatt til</t>
  </si>
  <si>
    <t>Antall måneder</t>
  </si>
  <si>
    <t>Godskrives % reg. sentralt</t>
  </si>
  <si>
    <t>Ant. mnd. ansiennitet</t>
  </si>
  <si>
    <t>Antall måneder godkjent</t>
  </si>
  <si>
    <t xml:space="preserve"> </t>
  </si>
  <si>
    <t>PS: husk også omsorgsarbeid (som gir krav på ytelse fra folketrygden)</t>
  </si>
  <si>
    <t>SUM MÅNEDER ANSIENNITET:</t>
  </si>
  <si>
    <t>ANSIENNITET BEREGNET FRA:</t>
  </si>
  <si>
    <t xml:space="preserve">Kurs, verv og frivillig arbeid, relevant for stillingen. </t>
  </si>
  <si>
    <t>Beskrivelse/arbeidsoppgaver</t>
  </si>
  <si>
    <t>Organisasjon</t>
  </si>
  <si>
    <t>Fra</t>
  </si>
  <si>
    <t>Til</t>
  </si>
  <si>
    <t>Kommentar</t>
  </si>
  <si>
    <t>Signatur:  Jeg bekrefter at skjemaet er fullt ut så fullstending som mulig og at oppgitt informasjon er korrekt, og forstår at plassering gjøres kun på informasjon oppgitt i skjemaet</t>
  </si>
  <si>
    <t>Stige er gjeldende fra 01.01.2020</t>
  </si>
  <si>
    <t>Opprykks-stige inkludert tillegg:</t>
  </si>
  <si>
    <t>Lønnsgruppe A, B, C, D, E eller F:</t>
  </si>
  <si>
    <t>Gruppe:</t>
  </si>
  <si>
    <t>A</t>
  </si>
  <si>
    <t>B</t>
  </si>
  <si>
    <t>C</t>
  </si>
  <si>
    <t>D</t>
  </si>
  <si>
    <t>E</t>
  </si>
  <si>
    <t>F</t>
  </si>
  <si>
    <t>Dato for opprykk</t>
  </si>
  <si>
    <t>Stige:</t>
  </si>
  <si>
    <t>Evt lønnsstige 1 eller 2</t>
  </si>
  <si>
    <t>År:</t>
  </si>
  <si>
    <t>Aktuelt lønnstrinn pr. dato, i henhold til opprykksstige (før tillegg):</t>
  </si>
  <si>
    <t>Ant. ltr kompetansetillegg:</t>
  </si>
  <si>
    <t>Ant. ltr ansvarssetillegg:</t>
  </si>
  <si>
    <t>Lønnstrinn ved ansettelse,  
inkl. tillegg - totalt:</t>
  </si>
  <si>
    <t>Start trinn for C 1</t>
  </si>
  <si>
    <t>Starttrinn pluss tillegg</t>
  </si>
  <si>
    <t>(stigen viser derfor hvilket lønnstrinn en skal ha utbetalt, til hvilken dato. 
Aktuell stige er markert i gul, samt hvilket opprykkstrinn en er på, kryssreferer disse for gjeldende lønn)</t>
  </si>
  <si>
    <t>"Skjema ved ansettelse" må fylles ut og sendes inn. Dette er nødvendig for innmelding i forsikringsordningene.</t>
  </si>
  <si>
    <t>Nye pastorer må gi beskjed til Hilde Heidenstrøm, tlf 22748600, for melding til Fylkesmannen.</t>
  </si>
  <si>
    <t>Lønnsutvalget eller de Lønnsutvalget bemyndiger skal stå for lønnsfastsettelsen. Vedtak kan påklages.</t>
  </si>
  <si>
    <t>Skriv inn hvilke justeringer som gjøres under:</t>
  </si>
  <si>
    <t>Dato</t>
  </si>
  <si>
    <t>Endring:</t>
  </si>
  <si>
    <t xml:space="preserve">Kommentarer / forklaringer:               </t>
  </si>
  <si>
    <t>Vedtak dato:</t>
  </si>
  <si>
    <t>Vedtak av:</t>
  </si>
  <si>
    <t>Formel for ansiennitet for redusert stilling v/overgangen fra T40:  '=E9+(B56+365,25-e9)/E10</t>
  </si>
  <si>
    <t>Dette arket brukes sentralt for plassering (skal ikke endres)</t>
  </si>
  <si>
    <t>Linje</t>
  </si>
  <si>
    <t>Hva</t>
  </si>
  <si>
    <t>Type</t>
  </si>
  <si>
    <t>Utdanning</t>
  </si>
  <si>
    <t>Kontonr:</t>
  </si>
  <si>
    <t>6/7</t>
  </si>
  <si>
    <t>Fødselsdato:</t>
  </si>
  <si>
    <t>Stillingstørrelse</t>
  </si>
  <si>
    <t>Ansiennitet</t>
  </si>
  <si>
    <t>Studiepoeng/godkjent</t>
  </si>
  <si>
    <t>OBS: Opprykksstigen (justert etter lønnsforhandlingene 2023) er inkludert tillegg og justeringer</t>
  </si>
  <si>
    <t xml:space="preserve">Skjema sist oppdatert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</si>
</sst>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yyyy"/>
    <numFmt numFmtId="165" formatCode="d/\ mmmm\ yyyy"/>
    <numFmt numFmtId="166" formatCode="mmm"/>
    <numFmt numFmtId="167" formatCode="0%"/>
  </numFmts>
  <fonts count="40" x14ac:knownFonts="1">
    <font>
      <sz val="10"/>
      <name val="Arial"/>
    </font>
    <font>
      <u/>
      <sz val="10"/>
      <color indexed="12"/>
      <name val="Arial"/>
      <family val="2"/>
    </font>
    <font>
      <sz val="10"/>
      <name val="Arial"/>
      <family val="2"/>
    </font>
    <font>
      <sz val="8"/>
      <name val="Arial"/>
      <family val="2"/>
    </font>
    <font>
      <sz val="10"/>
      <name val="Frikirken Myriad"/>
    </font>
    <font>
      <b/>
      <sz val="12"/>
      <name val="Arial"/>
      <family val="2"/>
    </font>
    <font>
      <sz val="8"/>
      <name val="Frikirken Myriad"/>
    </font>
    <font>
      <b/>
      <sz val="10"/>
      <name val="Arial"/>
      <family val="2"/>
    </font>
    <font>
      <sz val="7"/>
      <name val="Frikirken Myriad"/>
    </font>
    <font>
      <b/>
      <sz val="7"/>
      <name val="Arial"/>
      <family val="2"/>
    </font>
    <font>
      <b/>
      <sz val="8"/>
      <name val="Arial"/>
      <family val="2"/>
    </font>
    <font>
      <sz val="8"/>
      <name val="Times New Roman"/>
      <family val="1"/>
    </font>
    <font>
      <sz val="12"/>
      <name val="Arial"/>
      <family val="2"/>
    </font>
    <font>
      <sz val="10"/>
      <color indexed="9"/>
      <name val="Arial"/>
      <family val="2"/>
    </font>
    <font>
      <b/>
      <i/>
      <sz val="10"/>
      <name val="Arial"/>
      <family val="2"/>
    </font>
    <font>
      <sz val="10"/>
      <color indexed="8"/>
      <name val="Arial"/>
      <family val="2"/>
    </font>
    <font>
      <b/>
      <i/>
      <sz val="28"/>
      <name val="Arial"/>
      <family val="2"/>
    </font>
    <font>
      <sz val="28"/>
      <name val="Arial"/>
      <family val="2"/>
    </font>
    <font>
      <sz val="10"/>
      <name val="Arial"/>
      <family val="2"/>
    </font>
    <font>
      <sz val="10"/>
      <color theme="0" tint="-0.34998626667073579"/>
      <name val="Arial"/>
      <family val="2"/>
    </font>
    <font>
      <sz val="12"/>
      <color theme="0" tint="-0.34998626667073579"/>
      <name val="Arial"/>
      <family val="2"/>
    </font>
    <font>
      <sz val="10"/>
      <color theme="0" tint="-0.499984740745262"/>
      <name val="Arial"/>
      <family val="2"/>
    </font>
    <font>
      <sz val="11"/>
      <name val="Arial"/>
      <family val="2"/>
    </font>
    <font>
      <sz val="8"/>
      <color theme="0" tint="-0.34998626667073579"/>
      <name val="Arial"/>
      <family val="2"/>
    </font>
    <font>
      <sz val="10"/>
      <color rgb="FFFF0000"/>
      <name val="Arial"/>
      <family val="2"/>
    </font>
    <font>
      <b/>
      <sz val="12"/>
      <color theme="0"/>
      <name val="Arial"/>
      <family val="2"/>
    </font>
    <font>
      <sz val="9"/>
      <color indexed="81"/>
      <name val="Tahoma"/>
      <family val="2"/>
    </font>
    <font>
      <b/>
      <sz val="9"/>
      <color indexed="81"/>
      <name val="Tahoma"/>
      <family val="2"/>
    </font>
    <font>
      <sz val="10"/>
      <color indexed="12"/>
      <name val="Arial"/>
      <family val="2"/>
    </font>
    <font>
      <sz val="10"/>
      <color theme="0"/>
      <name val="Arial"/>
      <family val="2"/>
    </font>
    <font>
      <b/>
      <sz val="24"/>
      <color rgb="FFFF0000"/>
      <name val="Arial"/>
      <family val="2"/>
    </font>
    <font>
      <sz val="14"/>
      <color rgb="FFFF0000"/>
      <name val="Arial"/>
      <family val="2"/>
    </font>
    <font>
      <sz val="11"/>
      <name val="Segoe Print"/>
    </font>
    <font>
      <b/>
      <sz val="10"/>
      <color rgb="FFFF0000"/>
      <name val="Arial"/>
      <family val="2"/>
    </font>
    <font>
      <sz val="12"/>
      <color theme="0" tint="-0.499984740745262"/>
      <name val="Arial"/>
      <family val="2"/>
    </font>
    <font>
      <sz val="12"/>
      <color rgb="FFFF0000"/>
      <name val="Arial"/>
      <family val="2"/>
    </font>
    <font>
      <sz val="8"/>
      <color theme="0" tint="-0.249977111117893"/>
      <name val="Arial"/>
      <family val="2"/>
    </font>
    <font>
      <b/>
      <sz val="18"/>
      <name val="Arial"/>
      <family val="2"/>
    </font>
    <font>
      <b/>
      <sz val="12"/>
      <color theme="0" tint="-0.499984740745262"/>
      <name val="Arial"/>
      <family val="2"/>
    </font>
    <font>
      <sz val="11"/>
      <color rgb="FFFF000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82">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style="thin">
        <color indexed="64"/>
      </right>
      <top style="medium">
        <color indexed="64"/>
      </top>
      <bottom style="hair">
        <color indexed="64"/>
      </bottom>
      <diagonal/>
    </border>
    <border>
      <left style="medium">
        <color indexed="64"/>
      </left>
      <right/>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alignment vertical="top"/>
      <protection locked="0"/>
    </xf>
    <xf numFmtId="9" fontId="2" fillId="0" borderId="0" applyFont="0" applyFill="0" applyBorder="0" applyAlignment="0" applyProtection="0"/>
    <xf numFmtId="9" fontId="18" fillId="0" borderId="0" applyFont="0" applyFill="0" applyBorder="0" applyAlignment="0" applyProtection="0"/>
  </cellStyleXfs>
  <cellXfs count="292">
    <xf numFmtId="0" fontId="0" fillId="0" borderId="0" xfId="0"/>
    <xf numFmtId="0" fontId="8" fillId="0" borderId="0" xfId="0" applyFont="1"/>
    <xf numFmtId="0" fontId="6" fillId="2" borderId="1" xfId="0" applyFont="1" applyFill="1" applyBorder="1"/>
    <xf numFmtId="0" fontId="11" fillId="2" borderId="0" xfId="0" applyFont="1" applyFill="1" applyAlignment="1">
      <alignment horizontal="center"/>
    </xf>
    <xf numFmtId="0" fontId="4" fillId="2" borderId="3" xfId="0" applyFont="1" applyFill="1" applyBorder="1"/>
    <xf numFmtId="0" fontId="6" fillId="2" borderId="3" xfId="0" applyFont="1" applyFill="1" applyBorder="1"/>
    <xf numFmtId="0" fontId="3" fillId="2" borderId="0" xfId="0" applyFont="1" applyFill="1"/>
    <xf numFmtId="0" fontId="2" fillId="2" borderId="0" xfId="0" applyFont="1" applyFill="1"/>
    <xf numFmtId="0" fontId="8" fillId="2" borderId="3" xfId="0" applyFont="1"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11" fillId="2" borderId="14" xfId="0" applyFont="1" applyFill="1" applyBorder="1" applyAlignment="1">
      <alignment horizontal="center"/>
    </xf>
    <xf numFmtId="0" fontId="2" fillId="2" borderId="14" xfId="0" applyFont="1" applyFill="1" applyBorder="1"/>
    <xf numFmtId="0" fontId="2" fillId="2" borderId="15" xfId="0" applyFont="1" applyFill="1" applyBorder="1"/>
    <xf numFmtId="0" fontId="0" fillId="2" borderId="0" xfId="0" applyFill="1"/>
    <xf numFmtId="0" fontId="2" fillId="2" borderId="16" xfId="0" applyFont="1" applyFill="1" applyBorder="1"/>
    <xf numFmtId="0" fontId="0" fillId="2" borderId="2" xfId="0" applyFill="1" applyBorder="1"/>
    <xf numFmtId="0" fontId="7" fillId="2" borderId="0" xfId="0" applyFont="1" applyFill="1"/>
    <xf numFmtId="0" fontId="2" fillId="2" borderId="3" xfId="0" applyFont="1" applyFill="1" applyBorder="1"/>
    <xf numFmtId="0" fontId="0" fillId="2" borderId="16" xfId="0" applyFill="1" applyBorder="1"/>
    <xf numFmtId="0" fontId="9" fillId="2" borderId="17" xfId="0" applyFont="1" applyFill="1" applyBorder="1" applyAlignment="1">
      <alignment horizontal="center" wrapText="1"/>
    </xf>
    <xf numFmtId="0" fontId="2" fillId="2" borderId="22" xfId="0" applyFont="1" applyFill="1" applyBorder="1" applyAlignment="1">
      <alignment horizontal="right"/>
    </xf>
    <xf numFmtId="0" fontId="4" fillId="2" borderId="19" xfId="0" applyFont="1" applyFill="1" applyBorder="1"/>
    <xf numFmtId="0" fontId="3" fillId="2" borderId="14" xfId="0" applyFont="1" applyFill="1" applyBorder="1"/>
    <xf numFmtId="0" fontId="0" fillId="2" borderId="14" xfId="0" applyFill="1" applyBorder="1"/>
    <xf numFmtId="0" fontId="4" fillId="2" borderId="25" xfId="0" applyFont="1" applyFill="1" applyBorder="1"/>
    <xf numFmtId="0" fontId="8" fillId="2" borderId="0" xfId="0" applyFont="1" applyFill="1"/>
    <xf numFmtId="0" fontId="6" fillId="2" borderId="0" xfId="0" applyFont="1" applyFill="1"/>
    <xf numFmtId="0" fontId="10" fillId="2" borderId="28" xfId="0" applyFont="1" applyFill="1" applyBorder="1" applyAlignment="1">
      <alignment horizontal="right"/>
    </xf>
    <xf numFmtId="0" fontId="9" fillId="2" borderId="29" xfId="0" applyFont="1" applyFill="1" applyBorder="1" applyAlignment="1">
      <alignment horizontal="right"/>
    </xf>
    <xf numFmtId="0" fontId="13" fillId="2" borderId="0" xfId="0" applyFont="1" applyFill="1"/>
    <xf numFmtId="0" fontId="7" fillId="2" borderId="30" xfId="0" applyFont="1" applyFill="1" applyBorder="1" applyAlignment="1">
      <alignment horizontal="center" vertical="center" wrapText="1"/>
    </xf>
    <xf numFmtId="14" fontId="15" fillId="2" borderId="34" xfId="0" applyNumberFormat="1" applyFont="1" applyFill="1" applyBorder="1"/>
    <xf numFmtId="0" fontId="7" fillId="2" borderId="9" xfId="0" applyFont="1" applyFill="1" applyBorder="1" applyAlignment="1">
      <alignment horizontal="center"/>
    </xf>
    <xf numFmtId="0" fontId="7" fillId="2" borderId="35" xfId="0" applyFont="1" applyFill="1" applyBorder="1" applyAlignment="1">
      <alignment horizontal="center"/>
    </xf>
    <xf numFmtId="0" fontId="17" fillId="2" borderId="0" xfId="0" applyFont="1" applyFill="1"/>
    <xf numFmtId="0" fontId="10" fillId="3" borderId="4" xfId="0" applyFont="1" applyFill="1" applyBorder="1" applyAlignment="1">
      <alignment horizontal="center" wrapText="1"/>
    </xf>
    <xf numFmtId="0" fontId="2" fillId="2" borderId="9" xfId="0" applyFont="1" applyFill="1" applyBorder="1"/>
    <xf numFmtId="0" fontId="2" fillId="2" borderId="38" xfId="0" applyFont="1" applyFill="1" applyBorder="1" applyAlignment="1">
      <alignment horizontal="left"/>
    </xf>
    <xf numFmtId="0" fontId="2" fillId="0" borderId="39" xfId="0" applyFont="1" applyBorder="1" applyAlignment="1">
      <alignment horizontal="left"/>
    </xf>
    <xf numFmtId="9" fontId="2" fillId="2" borderId="38" xfId="2" applyFont="1" applyFill="1" applyBorder="1" applyAlignment="1">
      <alignment horizontal="center"/>
    </xf>
    <xf numFmtId="9" fontId="2" fillId="3" borderId="38" xfId="2" applyFont="1" applyFill="1" applyBorder="1" applyAlignment="1">
      <alignment horizontal="center"/>
    </xf>
    <xf numFmtId="9" fontId="2" fillId="2" borderId="40" xfId="3" applyFont="1" applyFill="1" applyBorder="1" applyAlignment="1">
      <alignment horizontal="center"/>
    </xf>
    <xf numFmtId="9" fontId="2" fillId="2" borderId="38" xfId="3" applyFont="1" applyFill="1" applyBorder="1" applyAlignment="1">
      <alignment horizontal="center"/>
    </xf>
    <xf numFmtId="0" fontId="3" fillId="2" borderId="28" xfId="0" applyFont="1" applyFill="1" applyBorder="1" applyAlignment="1">
      <alignment horizontal="center" wrapText="1"/>
    </xf>
    <xf numFmtId="0" fontId="21" fillId="2" borderId="0" xfId="0" applyFont="1" applyFill="1"/>
    <xf numFmtId="0" fontId="2" fillId="2" borderId="0" xfId="0" applyFont="1" applyFill="1" applyAlignment="1">
      <alignment horizontal="right"/>
    </xf>
    <xf numFmtId="0" fontId="5" fillId="2" borderId="48" xfId="0" applyFont="1" applyFill="1" applyBorder="1" applyAlignment="1">
      <alignment horizontal="left"/>
    </xf>
    <xf numFmtId="14" fontId="9" fillId="2" borderId="16" xfId="0" applyNumberFormat="1" applyFont="1" applyFill="1" applyBorder="1" applyAlignment="1">
      <alignment shrinkToFit="1"/>
    </xf>
    <xf numFmtId="0" fontId="2" fillId="2" borderId="51" xfId="0" applyFont="1" applyFill="1" applyBorder="1" applyAlignment="1">
      <alignment horizontal="right"/>
    </xf>
    <xf numFmtId="14" fontId="9" fillId="2" borderId="52" xfId="0" applyNumberFormat="1" applyFont="1" applyFill="1" applyBorder="1" applyAlignment="1">
      <alignment shrinkToFit="1"/>
    </xf>
    <xf numFmtId="0" fontId="12" fillId="2" borderId="14" xfId="0" applyFont="1" applyFill="1" applyBorder="1"/>
    <xf numFmtId="0" fontId="2" fillId="2" borderId="19" xfId="0" applyFont="1" applyFill="1" applyBorder="1"/>
    <xf numFmtId="0" fontId="8" fillId="2" borderId="19" xfId="0" applyFont="1" applyFill="1" applyBorder="1" applyAlignment="1">
      <alignment shrinkToFit="1"/>
    </xf>
    <xf numFmtId="0" fontId="8" fillId="2" borderId="3" xfId="0" applyFont="1" applyFill="1" applyBorder="1" applyAlignment="1">
      <alignment shrinkToFit="1"/>
    </xf>
    <xf numFmtId="0" fontId="2" fillId="2" borderId="18" xfId="0" applyFont="1" applyFill="1" applyBorder="1"/>
    <xf numFmtId="0" fontId="2" fillId="0" borderId="38" xfId="0" applyFont="1" applyBorder="1"/>
    <xf numFmtId="0" fontId="4" fillId="2" borderId="3" xfId="0" applyFont="1" applyFill="1" applyBorder="1" applyAlignment="1">
      <alignment horizontal="right"/>
    </xf>
    <xf numFmtId="0" fontId="3" fillId="2" borderId="4" xfId="0" applyFont="1" applyFill="1" applyBorder="1" applyAlignment="1">
      <alignment horizontal="center" wrapText="1"/>
    </xf>
    <xf numFmtId="17" fontId="2" fillId="2" borderId="38" xfId="0" applyNumberFormat="1" applyFont="1" applyFill="1" applyBorder="1" applyAlignment="1">
      <alignment horizontal="left"/>
    </xf>
    <xf numFmtId="0" fontId="24" fillId="2" borderId="0" xfId="0" applyFont="1" applyFill="1"/>
    <xf numFmtId="0" fontId="2" fillId="0" borderId="0" xfId="0" applyFont="1"/>
    <xf numFmtId="14" fontId="0" fillId="0" borderId="0" xfId="0" applyNumberFormat="1"/>
    <xf numFmtId="0" fontId="3" fillId="2" borderId="4" xfId="0" applyFont="1" applyFill="1" applyBorder="1" applyAlignment="1">
      <alignment horizontal="center"/>
    </xf>
    <xf numFmtId="17" fontId="2" fillId="2" borderId="44" xfId="0" applyNumberFormat="1" applyFont="1" applyFill="1" applyBorder="1" applyAlignment="1">
      <alignment horizontal="left"/>
    </xf>
    <xf numFmtId="0" fontId="12" fillId="0" borderId="0" xfId="0" applyFont="1" applyAlignment="1">
      <alignment vertical="top"/>
    </xf>
    <xf numFmtId="0" fontId="29" fillId="2" borderId="0" xfId="0" applyFont="1" applyFill="1"/>
    <xf numFmtId="0" fontId="30" fillId="2" borderId="0" xfId="0" applyFont="1" applyFill="1"/>
    <xf numFmtId="14" fontId="22" fillId="2" borderId="2" xfId="0" applyNumberFormat="1" applyFont="1" applyFill="1" applyBorder="1"/>
    <xf numFmtId="0" fontId="12" fillId="2" borderId="0" xfId="0" applyFont="1" applyFill="1" applyAlignment="1">
      <alignment horizontal="left"/>
    </xf>
    <xf numFmtId="9" fontId="2" fillId="2" borderId="44" xfId="2" applyFont="1" applyFill="1" applyBorder="1" applyAlignment="1">
      <alignment horizontal="left"/>
    </xf>
    <xf numFmtId="9" fontId="2" fillId="2" borderId="5" xfId="2" applyFont="1" applyFill="1" applyBorder="1" applyAlignment="1">
      <alignment horizontal="left"/>
    </xf>
    <xf numFmtId="9" fontId="2" fillId="2" borderId="45" xfId="2" applyFont="1" applyFill="1" applyBorder="1" applyAlignment="1">
      <alignment horizontal="left"/>
    </xf>
    <xf numFmtId="49" fontId="3" fillId="2" borderId="0" xfId="0" applyNumberFormat="1" applyFont="1" applyFill="1" applyAlignment="1">
      <alignment horizontal="left" vertical="top" wrapText="1"/>
    </xf>
    <xf numFmtId="49" fontId="3" fillId="2" borderId="16" xfId="0" applyNumberFormat="1" applyFont="1" applyFill="1" applyBorder="1" applyAlignment="1">
      <alignment horizontal="left" vertical="top" wrapText="1"/>
    </xf>
    <xf numFmtId="9" fontId="2" fillId="3" borderId="27" xfId="2" applyFont="1" applyFill="1" applyBorder="1" applyAlignment="1">
      <alignment horizontal="center"/>
    </xf>
    <xf numFmtId="9" fontId="2" fillId="2" borderId="0" xfId="2" applyFont="1" applyFill="1" applyBorder="1" applyAlignment="1">
      <alignment horizontal="center"/>
    </xf>
    <xf numFmtId="0" fontId="2" fillId="2" borderId="20" xfId="0" applyFont="1" applyFill="1" applyBorder="1"/>
    <xf numFmtId="0" fontId="2" fillId="2" borderId="21" xfId="0" applyFont="1" applyFill="1" applyBorder="1"/>
    <xf numFmtId="0" fontId="2" fillId="2" borderId="23" xfId="0" applyFont="1" applyFill="1" applyBorder="1"/>
    <xf numFmtId="0" fontId="2" fillId="2" borderId="11" xfId="0" applyFont="1" applyFill="1" applyBorder="1"/>
    <xf numFmtId="0" fontId="2" fillId="2" borderId="0" xfId="0" applyFont="1" applyFill="1" applyAlignment="1">
      <alignment horizontal="left"/>
    </xf>
    <xf numFmtId="0" fontId="3" fillId="2" borderId="64" xfId="0" applyFont="1" applyFill="1" applyBorder="1" applyAlignment="1">
      <alignment horizontal="center"/>
    </xf>
    <xf numFmtId="0" fontId="3" fillId="2" borderId="3" xfId="0" applyFont="1" applyFill="1" applyBorder="1"/>
    <xf numFmtId="0" fontId="14" fillId="2" borderId="65" xfId="0" applyFont="1" applyFill="1" applyBorder="1" applyAlignment="1">
      <alignment horizontal="center"/>
    </xf>
    <xf numFmtId="0" fontId="7" fillId="2" borderId="49" xfId="0" applyFont="1" applyFill="1" applyBorder="1" applyAlignment="1">
      <alignment horizontal="center"/>
    </xf>
    <xf numFmtId="0" fontId="7" fillId="2" borderId="66" xfId="0" applyFont="1" applyFill="1" applyBorder="1" applyAlignment="1">
      <alignment horizontal="center"/>
    </xf>
    <xf numFmtId="0" fontId="7" fillId="2" borderId="67" xfId="0" applyFont="1" applyFill="1" applyBorder="1" applyAlignment="1">
      <alignment horizontal="center"/>
    </xf>
    <xf numFmtId="0" fontId="3" fillId="2" borderId="68" xfId="0" applyFont="1" applyFill="1" applyBorder="1"/>
    <xf numFmtId="164" fontId="15" fillId="2" borderId="69" xfId="0" applyNumberFormat="1" applyFont="1" applyFill="1" applyBorder="1"/>
    <xf numFmtId="0" fontId="7" fillId="2" borderId="18" xfId="0" applyFont="1" applyFill="1" applyBorder="1" applyAlignment="1">
      <alignment horizontal="center"/>
    </xf>
    <xf numFmtId="0" fontId="2" fillId="2" borderId="48" xfId="0" applyFont="1" applyFill="1" applyBorder="1" applyAlignment="1">
      <alignment horizontal="center"/>
    </xf>
    <xf numFmtId="0" fontId="2" fillId="2" borderId="70" xfId="0" applyFont="1" applyFill="1" applyBorder="1" applyAlignment="1">
      <alignment horizontal="center"/>
    </xf>
    <xf numFmtId="0" fontId="3" fillId="2" borderId="31" xfId="0" applyFont="1" applyFill="1" applyBorder="1"/>
    <xf numFmtId="1" fontId="2" fillId="2" borderId="66" xfId="0" applyNumberFormat="1" applyFont="1" applyFill="1" applyBorder="1" applyAlignment="1">
      <alignment horizontal="center"/>
    </xf>
    <xf numFmtId="1" fontId="2" fillId="2" borderId="67" xfId="0" applyNumberFormat="1" applyFont="1" applyFill="1" applyBorder="1" applyAlignment="1">
      <alignment horizontal="center"/>
    </xf>
    <xf numFmtId="1" fontId="2" fillId="2" borderId="68" xfId="0" applyNumberFormat="1" applyFont="1" applyFill="1" applyBorder="1" applyAlignment="1">
      <alignment horizontal="center"/>
    </xf>
    <xf numFmtId="3" fontId="2" fillId="2" borderId="66" xfId="0" applyNumberFormat="1" applyFont="1" applyFill="1" applyBorder="1" applyAlignment="1">
      <alignment horizontal="center"/>
    </xf>
    <xf numFmtId="1" fontId="2" fillId="2" borderId="36" xfId="0" applyNumberFormat="1" applyFont="1" applyFill="1" applyBorder="1" applyAlignment="1">
      <alignment horizontal="center"/>
    </xf>
    <xf numFmtId="1" fontId="2" fillId="2" borderId="71" xfId="0" applyNumberFormat="1" applyFont="1" applyFill="1" applyBorder="1" applyAlignment="1">
      <alignment horizontal="center"/>
    </xf>
    <xf numFmtId="1" fontId="2" fillId="2" borderId="72" xfId="0" applyNumberFormat="1" applyFont="1" applyFill="1" applyBorder="1" applyAlignment="1">
      <alignment horizontal="center"/>
    </xf>
    <xf numFmtId="0" fontId="2" fillId="2" borderId="36" xfId="0" applyFont="1" applyFill="1" applyBorder="1" applyAlignment="1">
      <alignment horizontal="center"/>
    </xf>
    <xf numFmtId="0" fontId="2" fillId="2" borderId="71" xfId="0" applyFont="1" applyFill="1" applyBorder="1" applyAlignment="1">
      <alignment horizontal="center"/>
    </xf>
    <xf numFmtId="1" fontId="2" fillId="2" borderId="73" xfId="0" applyNumberFormat="1" applyFont="1" applyFill="1" applyBorder="1" applyAlignment="1">
      <alignment horizontal="center"/>
    </xf>
    <xf numFmtId="1" fontId="2" fillId="2" borderId="74" xfId="0" applyNumberFormat="1" applyFont="1" applyFill="1" applyBorder="1" applyAlignment="1">
      <alignment horizontal="center"/>
    </xf>
    <xf numFmtId="1" fontId="2" fillId="2" borderId="75" xfId="0" applyNumberFormat="1" applyFont="1" applyFill="1" applyBorder="1" applyAlignment="1">
      <alignment horizontal="center"/>
    </xf>
    <xf numFmtId="0" fontId="2" fillId="2" borderId="73" xfId="0" applyFont="1" applyFill="1" applyBorder="1" applyAlignment="1">
      <alignment horizontal="center"/>
    </xf>
    <xf numFmtId="0" fontId="3" fillId="2" borderId="0" xfId="0" applyFont="1" applyFill="1" applyAlignment="1">
      <alignment horizontal="left"/>
    </xf>
    <xf numFmtId="0" fontId="2" fillId="2" borderId="3" xfId="0" applyFont="1" applyFill="1" applyBorder="1" applyAlignment="1">
      <alignment vertical="top" wrapText="1"/>
    </xf>
    <xf numFmtId="0" fontId="2" fillId="2" borderId="0" xfId="0" applyFont="1" applyFill="1" applyAlignment="1">
      <alignment vertical="top" wrapText="1"/>
    </xf>
    <xf numFmtId="0" fontId="2" fillId="2" borderId="16" xfId="0" applyFont="1" applyFill="1" applyBorder="1" applyAlignment="1">
      <alignment vertical="top" wrapText="1"/>
    </xf>
    <xf numFmtId="0" fontId="5" fillId="2" borderId="1" xfId="0" applyFont="1" applyFill="1" applyBorder="1"/>
    <xf numFmtId="0" fontId="20" fillId="2" borderId="1" xfId="0" applyFont="1" applyFill="1" applyBorder="1" applyAlignment="1">
      <alignment horizontal="center"/>
    </xf>
    <xf numFmtId="1" fontId="20" fillId="2" borderId="1" xfId="0" applyNumberFormat="1" applyFont="1" applyFill="1" applyBorder="1" applyAlignment="1">
      <alignment horizontal="center"/>
    </xf>
    <xf numFmtId="0" fontId="2" fillId="2" borderId="79" xfId="0" applyFont="1" applyFill="1" applyBorder="1"/>
    <xf numFmtId="1" fontId="2" fillId="2" borderId="38" xfId="0" applyNumberFormat="1" applyFont="1" applyFill="1" applyBorder="1" applyAlignment="1">
      <alignment horizontal="right"/>
    </xf>
    <xf numFmtId="0" fontId="2" fillId="2" borderId="0" xfId="0" quotePrefix="1" applyFont="1" applyFill="1"/>
    <xf numFmtId="14" fontId="0" fillId="2" borderId="0" xfId="0" applyNumberFormat="1" applyFill="1"/>
    <xf numFmtId="1" fontId="0" fillId="2" borderId="0" xfId="0" applyNumberFormat="1" applyFill="1"/>
    <xf numFmtId="9" fontId="0" fillId="2" borderId="0" xfId="2" applyFont="1" applyFill="1"/>
    <xf numFmtId="0" fontId="38" fillId="2" borderId="29" xfId="0" applyFont="1" applyFill="1" applyBorder="1" applyAlignment="1">
      <alignment horizontal="center"/>
    </xf>
    <xf numFmtId="165" fontId="0" fillId="0" borderId="38" xfId="0" applyNumberFormat="1" applyBorder="1"/>
    <xf numFmtId="0" fontId="4" fillId="2" borderId="3" xfId="0" quotePrefix="1" applyFont="1" applyFill="1" applyBorder="1" applyAlignment="1">
      <alignment horizontal="right"/>
    </xf>
    <xf numFmtId="166" fontId="2" fillId="0" borderId="0" xfId="0" applyNumberFormat="1" applyFont="1"/>
    <xf numFmtId="9" fontId="0" fillId="0" borderId="0" xfId="2" applyFont="1"/>
    <xf numFmtId="0" fontId="39" fillId="0" borderId="0" xfId="0" applyFont="1"/>
    <xf numFmtId="14" fontId="2" fillId="2" borderId="40" xfId="0" applyNumberFormat="1" applyFont="1" applyFill="1" applyBorder="1" applyAlignment="1">
      <alignment horizontal="left"/>
    </xf>
    <xf numFmtId="14" fontId="2" fillId="2" borderId="0" xfId="0" applyNumberFormat="1" applyFont="1" applyFill="1" applyAlignment="1">
      <alignment horizontal="left"/>
    </xf>
    <xf numFmtId="167" fontId="0" fillId="0" borderId="0" xfId="2" applyNumberFormat="1" applyFont="1" applyAlignment="1">
      <alignment shrinkToFit="1"/>
    </xf>
    <xf numFmtId="167" fontId="0" fillId="0" borderId="0" xfId="0" applyNumberFormat="1" applyAlignment="1">
      <alignment shrinkToFit="1"/>
    </xf>
    <xf numFmtId="14" fontId="17" fillId="2" borderId="0" xfId="0" applyNumberFormat="1" applyFont="1" applyFill="1"/>
    <xf numFmtId="0" fontId="31" fillId="2" borderId="0" xfId="0" applyFont="1" applyFill="1"/>
    <xf numFmtId="14" fontId="19" fillId="2" borderId="26" xfId="0" applyNumberFormat="1" applyFont="1" applyFill="1" applyBorder="1" applyAlignment="1">
      <alignment horizontal="center" vertical="top"/>
    </xf>
    <xf numFmtId="0" fontId="16" fillId="2" borderId="26" xfId="0" applyFont="1" applyFill="1" applyBorder="1" applyAlignment="1">
      <alignment horizontal="left" vertical="center" shrinkToFit="1"/>
    </xf>
    <xf numFmtId="0" fontId="8" fillId="0" borderId="80" xfId="0" applyFont="1" applyBorder="1" applyAlignment="1">
      <alignment horizontal="center"/>
    </xf>
    <xf numFmtId="0" fontId="8" fillId="0" borderId="41" xfId="0" applyFont="1" applyBorder="1" applyAlignment="1">
      <alignment horizontal="center"/>
    </xf>
    <xf numFmtId="0" fontId="22" fillId="2" borderId="41" xfId="0" applyFont="1" applyFill="1" applyBorder="1" applyAlignment="1">
      <alignment horizontal="center"/>
    </xf>
    <xf numFmtId="0" fontId="2" fillId="2" borderId="0" xfId="0" applyFont="1" applyFill="1" applyAlignment="1">
      <alignment horizontal="left" wrapText="1"/>
    </xf>
    <xf numFmtId="165" fontId="19" fillId="0" borderId="5" xfId="0" applyNumberFormat="1" applyFont="1" applyBorder="1" applyAlignment="1">
      <alignment horizontal="center"/>
    </xf>
    <xf numFmtId="165" fontId="19" fillId="0" borderId="45" xfId="0" applyNumberFormat="1" applyFont="1" applyBorder="1" applyAlignment="1">
      <alignment horizontal="center"/>
    </xf>
    <xf numFmtId="165" fontId="19" fillId="0" borderId="5" xfId="0" applyNumberFormat="1" applyFont="1" applyBorder="1" applyAlignment="1">
      <alignment horizontal="left"/>
    </xf>
    <xf numFmtId="0" fontId="34" fillId="2" borderId="35" xfId="0" applyFont="1" applyFill="1" applyBorder="1" applyAlignment="1">
      <alignment horizontal="left"/>
    </xf>
    <xf numFmtId="0" fontId="34" fillId="2" borderId="60" xfId="0" applyFont="1" applyFill="1" applyBorder="1" applyAlignment="1">
      <alignment horizontal="left"/>
    </xf>
    <xf numFmtId="0" fontId="34" fillId="2" borderId="62" xfId="0" applyFont="1" applyFill="1" applyBorder="1" applyAlignment="1">
      <alignment horizontal="left"/>
    </xf>
    <xf numFmtId="49" fontId="23" fillId="0" borderId="0" xfId="0" applyNumberFormat="1" applyFont="1" applyAlignment="1">
      <alignment horizontal="center" shrinkToFit="1"/>
    </xf>
    <xf numFmtId="14" fontId="32" fillId="2" borderId="41" xfId="0" applyNumberFormat="1" applyFont="1" applyFill="1" applyBorder="1" applyAlignment="1">
      <alignment horizontal="left"/>
    </xf>
    <xf numFmtId="14" fontId="32" fillId="2" borderId="58" xfId="0" applyNumberFormat="1" applyFont="1" applyFill="1" applyBorder="1" applyAlignment="1">
      <alignment horizontal="left"/>
    </xf>
    <xf numFmtId="0" fontId="12" fillId="2" borderId="0" xfId="0" applyFont="1" applyFill="1" applyAlignment="1">
      <alignment horizontal="left"/>
    </xf>
    <xf numFmtId="0" fontId="7" fillId="2" borderId="59" xfId="0" applyFont="1" applyFill="1" applyBorder="1" applyAlignment="1">
      <alignment horizontal="left" wrapText="1"/>
    </xf>
    <xf numFmtId="0" fontId="7" fillId="2" borderId="60" xfId="0" applyFont="1" applyFill="1" applyBorder="1" applyAlignment="1">
      <alignment horizontal="left" wrapText="1"/>
    </xf>
    <xf numFmtId="0" fontId="7" fillId="2" borderId="62" xfId="0" applyFont="1" applyFill="1" applyBorder="1" applyAlignment="1">
      <alignment horizontal="left" wrapText="1"/>
    </xf>
    <xf numFmtId="0" fontId="7" fillId="2" borderId="61" xfId="0" applyFont="1" applyFill="1" applyBorder="1" applyAlignment="1">
      <alignment horizontal="left" wrapText="1"/>
    </xf>
    <xf numFmtId="0" fontId="7" fillId="2" borderId="53" xfId="0" applyFont="1" applyFill="1" applyBorder="1" applyAlignment="1">
      <alignment horizontal="left" wrapText="1"/>
    </xf>
    <xf numFmtId="0" fontId="7" fillId="2" borderId="46" xfId="0" applyFont="1" applyFill="1" applyBorder="1" applyAlignment="1">
      <alignment horizontal="left" wrapText="1"/>
    </xf>
    <xf numFmtId="0" fontId="7" fillId="2" borderId="59" xfId="0" applyFont="1" applyFill="1" applyBorder="1" applyAlignment="1">
      <alignment horizontal="left"/>
    </xf>
    <xf numFmtId="0" fontId="7" fillId="2" borderId="60" xfId="0" applyFont="1" applyFill="1" applyBorder="1" applyAlignment="1">
      <alignment horizontal="left"/>
    </xf>
    <xf numFmtId="0" fontId="7" fillId="2" borderId="62" xfId="0" applyFont="1" applyFill="1" applyBorder="1" applyAlignment="1">
      <alignment horizontal="left"/>
    </xf>
    <xf numFmtId="0" fontId="7" fillId="2" borderId="61" xfId="0" applyFont="1" applyFill="1" applyBorder="1" applyAlignment="1">
      <alignment horizontal="left"/>
    </xf>
    <xf numFmtId="0" fontId="7" fillId="2" borderId="53" xfId="0" applyFont="1" applyFill="1" applyBorder="1" applyAlignment="1">
      <alignment horizontal="left"/>
    </xf>
    <xf numFmtId="0" fontId="7" fillId="2" borderId="46" xfId="0" applyFont="1" applyFill="1" applyBorder="1" applyAlignment="1">
      <alignment horizontal="left"/>
    </xf>
    <xf numFmtId="9" fontId="2" fillId="2" borderId="44" xfId="2" applyFont="1" applyFill="1" applyBorder="1" applyAlignment="1">
      <alignment horizontal="left"/>
    </xf>
    <xf numFmtId="9" fontId="2" fillId="2" borderId="5" xfId="2" applyFont="1" applyFill="1" applyBorder="1" applyAlignment="1">
      <alignment horizontal="left"/>
    </xf>
    <xf numFmtId="9" fontId="2" fillId="2" borderId="45" xfId="2" applyFont="1" applyFill="1" applyBorder="1" applyAlignment="1">
      <alignment horizontal="left"/>
    </xf>
    <xf numFmtId="9" fontId="2" fillId="2" borderId="54" xfId="2" applyFont="1" applyFill="1" applyBorder="1" applyAlignment="1">
      <alignment horizontal="left"/>
    </xf>
    <xf numFmtId="9" fontId="2" fillId="2" borderId="55" xfId="2" applyFont="1" applyFill="1" applyBorder="1" applyAlignment="1">
      <alignment horizontal="left"/>
    </xf>
    <xf numFmtId="9" fontId="2" fillId="2" borderId="56" xfId="2" applyFont="1" applyFill="1" applyBorder="1" applyAlignment="1">
      <alignment horizontal="left"/>
    </xf>
    <xf numFmtId="14" fontId="22" fillId="2" borderId="41" xfId="0" applyNumberFormat="1" applyFont="1" applyFill="1" applyBorder="1" applyAlignment="1">
      <alignment horizontal="left"/>
    </xf>
    <xf numFmtId="0" fontId="2" fillId="2" borderId="16" xfId="0" applyFont="1" applyFill="1" applyBorder="1"/>
    <xf numFmtId="0" fontId="38" fillId="2" borderId="37" xfId="0" applyFont="1" applyFill="1" applyBorder="1" applyAlignment="1">
      <alignment horizontal="center"/>
    </xf>
    <xf numFmtId="0" fontId="38" fillId="2" borderId="43" xfId="0" applyFont="1" applyFill="1" applyBorder="1" applyAlignment="1">
      <alignment horizontal="center"/>
    </xf>
    <xf numFmtId="0" fontId="2" fillId="2" borderId="0" xfId="0" applyFont="1" applyFill="1"/>
    <xf numFmtId="0" fontId="7" fillId="2" borderId="0" xfId="0" applyFont="1" applyFill="1" applyAlignment="1">
      <alignment horizontal="left" wrapText="1"/>
    </xf>
    <xf numFmtId="0" fontId="7" fillId="2" borderId="16" xfId="0" applyFont="1" applyFill="1" applyBorder="1" applyAlignment="1">
      <alignment horizontal="left" wrapText="1"/>
    </xf>
    <xf numFmtId="0" fontId="2" fillId="2" borderId="3" xfId="0" applyFont="1" applyFill="1" applyBorder="1" applyAlignment="1">
      <alignment horizontal="left" vertical="top" wrapText="1"/>
    </xf>
    <xf numFmtId="0" fontId="2" fillId="2" borderId="0" xfId="0" applyFont="1" applyFill="1" applyAlignment="1">
      <alignment horizontal="left" vertical="top" wrapText="1"/>
    </xf>
    <xf numFmtId="0" fontId="2" fillId="2" borderId="16"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42" xfId="0" applyFont="1" applyFill="1" applyBorder="1" applyAlignment="1">
      <alignment horizontal="left"/>
    </xf>
    <xf numFmtId="0" fontId="2" fillId="2" borderId="5" xfId="0" applyFont="1" applyFill="1" applyBorder="1" applyAlignment="1">
      <alignment horizontal="left"/>
    </xf>
    <xf numFmtId="0" fontId="2" fillId="2" borderId="45" xfId="0" applyFont="1" applyFill="1" applyBorder="1" applyAlignment="1">
      <alignment horizontal="left"/>
    </xf>
    <xf numFmtId="0" fontId="2" fillId="2" borderId="9" xfId="0" applyFont="1" applyFill="1" applyBorder="1" applyAlignment="1">
      <alignment horizontal="left"/>
    </xf>
    <xf numFmtId="0" fontId="2" fillId="2" borderId="6" xfId="0" applyFont="1" applyFill="1" applyBorder="1" applyAlignment="1">
      <alignment horizontal="left"/>
    </xf>
    <xf numFmtId="0" fontId="35" fillId="2" borderId="49" xfId="0" applyFont="1" applyFill="1" applyBorder="1" applyAlignment="1">
      <alignment horizontal="left"/>
    </xf>
    <xf numFmtId="0" fontId="35" fillId="2" borderId="26" xfId="0" applyFont="1" applyFill="1" applyBorder="1" applyAlignment="1">
      <alignment horizontal="left"/>
    </xf>
    <xf numFmtId="0" fontId="35" fillId="2" borderId="81" xfId="0" applyFont="1" applyFill="1" applyBorder="1" applyAlignment="1">
      <alignment horizontal="left"/>
    </xf>
    <xf numFmtId="0" fontId="2" fillId="2" borderId="44" xfId="0" applyFont="1" applyFill="1" applyBorder="1" applyAlignment="1">
      <alignment horizontal="left"/>
    </xf>
    <xf numFmtId="0" fontId="3" fillId="2" borderId="0" xfId="0" applyFont="1" applyFill="1" applyAlignment="1">
      <alignment horizontal="left"/>
    </xf>
    <xf numFmtId="0" fontId="14" fillId="2" borderId="32" xfId="0" applyFont="1" applyFill="1" applyBorder="1" applyAlignment="1">
      <alignment horizontal="center"/>
    </xf>
    <xf numFmtId="0" fontId="0" fillId="0" borderId="33" xfId="0" applyBorder="1" applyAlignment="1">
      <alignment horizontal="center"/>
    </xf>
    <xf numFmtId="0" fontId="14" fillId="2" borderId="47" xfId="0" applyFont="1" applyFill="1" applyBorder="1" applyAlignment="1">
      <alignment horizontal="right"/>
    </xf>
    <xf numFmtId="0" fontId="2" fillId="2" borderId="2" xfId="0" applyFont="1" applyFill="1" applyBorder="1" applyAlignment="1">
      <alignment horizontal="right"/>
    </xf>
    <xf numFmtId="0" fontId="5" fillId="2" borderId="63" xfId="0" applyFont="1" applyFill="1" applyBorder="1" applyAlignment="1">
      <alignment horizontal="center" wrapText="1"/>
    </xf>
    <xf numFmtId="0" fontId="5" fillId="2" borderId="13" xfId="0" applyFont="1" applyFill="1" applyBorder="1" applyAlignment="1">
      <alignment wrapText="1"/>
    </xf>
    <xf numFmtId="0" fontId="2" fillId="0" borderId="13" xfId="0" applyFont="1" applyBorder="1" applyAlignment="1">
      <alignment wrapText="1"/>
    </xf>
    <xf numFmtId="49" fontId="3" fillId="2" borderId="0" xfId="0" applyNumberFormat="1" applyFont="1" applyFill="1" applyAlignment="1">
      <alignment horizontal="left" vertical="top" wrapText="1"/>
    </xf>
    <xf numFmtId="49" fontId="3" fillId="2" borderId="16" xfId="0" applyNumberFormat="1" applyFont="1" applyFill="1" applyBorder="1" applyAlignment="1">
      <alignment horizontal="left" vertical="top" wrapText="1"/>
    </xf>
    <xf numFmtId="0" fontId="7" fillId="2" borderId="19" xfId="0" applyFont="1" applyFill="1" applyBorder="1" applyAlignment="1">
      <alignment horizontal="left"/>
    </xf>
    <xf numFmtId="0" fontId="7" fillId="2" borderId="14" xfId="0" applyFont="1" applyFill="1" applyBorder="1" applyAlignment="1">
      <alignment horizontal="left"/>
    </xf>
    <xf numFmtId="0" fontId="7" fillId="2" borderId="15" xfId="0" applyFont="1" applyFill="1" applyBorder="1" applyAlignment="1">
      <alignment horizontal="left"/>
    </xf>
    <xf numFmtId="0" fontId="7" fillId="2" borderId="3" xfId="0" applyFont="1" applyFill="1" applyBorder="1" applyAlignment="1">
      <alignment horizontal="left"/>
    </xf>
    <xf numFmtId="0" fontId="7" fillId="2" borderId="0" xfId="0" applyFont="1" applyFill="1" applyAlignment="1">
      <alignment horizontal="left"/>
    </xf>
    <xf numFmtId="0" fontId="7" fillId="2" borderId="16" xfId="0" applyFont="1" applyFill="1" applyBorder="1" applyAlignment="1">
      <alignment horizontal="left"/>
    </xf>
    <xf numFmtId="0" fontId="7" fillId="2" borderId="42" xfId="0" applyFont="1" applyFill="1" applyBorder="1" applyAlignment="1">
      <alignment horizontal="left"/>
    </xf>
    <xf numFmtId="0" fontId="7" fillId="2" borderId="5" xfId="0" applyFont="1" applyFill="1" applyBorder="1" applyAlignment="1">
      <alignment horizontal="left"/>
    </xf>
    <xf numFmtId="0" fontId="7" fillId="2" borderId="45" xfId="0" applyFont="1" applyFill="1" applyBorder="1" applyAlignment="1">
      <alignment horizontal="left"/>
    </xf>
    <xf numFmtId="0" fontId="14" fillId="2" borderId="33" xfId="0" applyFont="1" applyFill="1" applyBorder="1" applyAlignment="1">
      <alignment horizontal="center"/>
    </xf>
    <xf numFmtId="0" fontId="36" fillId="2" borderId="2" xfId="0" applyFont="1" applyFill="1" applyBorder="1" applyAlignment="1">
      <alignment horizontal="left"/>
    </xf>
    <xf numFmtId="0" fontId="2" fillId="0" borderId="4" xfId="0" applyFont="1" applyBorder="1" applyAlignment="1">
      <alignment horizontal="left"/>
    </xf>
    <xf numFmtId="0" fontId="0" fillId="0" borderId="4" xfId="0" applyBorder="1" applyAlignment="1">
      <alignment horizontal="left"/>
    </xf>
    <xf numFmtId="0" fontId="0" fillId="0" borderId="17" xfId="0" applyBorder="1" applyAlignment="1">
      <alignment horizontal="left"/>
    </xf>
    <xf numFmtId="0" fontId="2" fillId="0" borderId="38" xfId="0" applyFont="1"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5" fillId="2" borderId="50" xfId="0" applyFont="1" applyFill="1" applyBorder="1" applyAlignment="1">
      <alignment horizontal="left"/>
    </xf>
    <xf numFmtId="0" fontId="3" fillId="2" borderId="4" xfId="0" applyFont="1" applyFill="1" applyBorder="1" applyAlignment="1">
      <alignment horizontal="left"/>
    </xf>
    <xf numFmtId="0" fontId="3" fillId="2" borderId="0" xfId="0" applyFont="1" applyFill="1" applyAlignment="1">
      <alignment horizontal="center"/>
    </xf>
    <xf numFmtId="0" fontId="0" fillId="2" borderId="0" xfId="0" applyFill="1"/>
    <xf numFmtId="0" fontId="2" fillId="2" borderId="2" xfId="0" applyFont="1" applyFill="1" applyBorder="1" applyAlignment="1">
      <alignment vertical="top" wrapText="1"/>
    </xf>
    <xf numFmtId="0" fontId="2" fillId="0" borderId="2" xfId="0" applyFont="1" applyBorder="1" applyAlignment="1">
      <alignment vertical="top" wrapText="1"/>
    </xf>
    <xf numFmtId="0" fontId="2" fillId="0" borderId="24" xfId="0" applyFont="1" applyBorder="1" applyAlignment="1">
      <alignment vertical="top" wrapText="1"/>
    </xf>
    <xf numFmtId="1" fontId="38" fillId="2" borderId="37" xfId="0" applyNumberFormat="1" applyFont="1" applyFill="1" applyBorder="1" applyAlignment="1">
      <alignment horizontal="center"/>
    </xf>
    <xf numFmtId="1" fontId="38" fillId="2" borderId="43" xfId="0" applyNumberFormat="1" applyFont="1" applyFill="1" applyBorder="1" applyAlignment="1">
      <alignment horizontal="center"/>
    </xf>
    <xf numFmtId="0" fontId="7" fillId="2" borderId="42" xfId="0" applyFont="1" applyFill="1" applyBorder="1"/>
    <xf numFmtId="0" fontId="2" fillId="2" borderId="5" xfId="0" applyFont="1" applyFill="1" applyBorder="1"/>
    <xf numFmtId="0" fontId="2" fillId="2" borderId="42" xfId="0" applyFont="1" applyFill="1" applyBorder="1"/>
    <xf numFmtId="0" fontId="19" fillId="2" borderId="3" xfId="0" applyFont="1" applyFill="1" applyBorder="1" applyAlignment="1">
      <alignment horizontal="left" wrapText="1"/>
    </xf>
    <xf numFmtId="0" fontId="19" fillId="2" borderId="0" xfId="0" applyFont="1" applyFill="1" applyAlignment="1">
      <alignment horizontal="left" wrapText="1"/>
    </xf>
    <xf numFmtId="0" fontId="19" fillId="2" borderId="3" xfId="0" applyFont="1" applyFill="1" applyBorder="1" applyAlignment="1">
      <alignment horizontal="left"/>
    </xf>
    <xf numFmtId="0" fontId="19" fillId="2" borderId="0" xfId="0" applyFont="1" applyFill="1" applyAlignment="1">
      <alignment horizontal="left"/>
    </xf>
    <xf numFmtId="0" fontId="2" fillId="2" borderId="16" xfId="0" applyFont="1" applyFill="1" applyBorder="1" applyAlignment="1">
      <alignment horizontal="left" wrapText="1"/>
    </xf>
    <xf numFmtId="0" fontId="38" fillId="2" borderId="16" xfId="0" applyFont="1" applyFill="1" applyBorder="1" applyAlignment="1">
      <alignment horizontal="center"/>
    </xf>
    <xf numFmtId="0" fontId="25" fillId="2" borderId="16" xfId="0" applyFont="1" applyFill="1" applyBorder="1" applyAlignment="1">
      <alignment horizontal="center"/>
    </xf>
    <xf numFmtId="0" fontId="7" fillId="2" borderId="61" xfId="0" applyFont="1" applyFill="1" applyBorder="1" applyAlignment="1">
      <alignment horizontal="center"/>
    </xf>
    <xf numFmtId="0" fontId="7" fillId="2" borderId="53" xfId="0" applyFont="1" applyFill="1" applyBorder="1" applyAlignment="1">
      <alignment horizontal="center"/>
    </xf>
    <xf numFmtId="0" fontId="7" fillId="2" borderId="46" xfId="0" applyFont="1" applyFill="1" applyBorder="1" applyAlignment="1">
      <alignment horizontal="center"/>
    </xf>
    <xf numFmtId="0" fontId="7" fillId="2" borderId="59" xfId="0" applyFont="1" applyFill="1" applyBorder="1" applyAlignment="1">
      <alignment horizontal="center"/>
    </xf>
    <xf numFmtId="0" fontId="7" fillId="2" borderId="60" xfId="0" applyFont="1" applyFill="1" applyBorder="1" applyAlignment="1">
      <alignment horizontal="center"/>
    </xf>
    <xf numFmtId="0" fontId="7" fillId="2" borderId="63"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48"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49" xfId="0" applyFont="1" applyFill="1" applyBorder="1" applyAlignment="1">
      <alignment horizontal="left" vertical="center" wrapText="1"/>
    </xf>
    <xf numFmtId="0" fontId="7" fillId="2" borderId="26" xfId="0" applyFont="1" applyFill="1" applyBorder="1" applyAlignment="1">
      <alignment horizontal="left" vertical="center" wrapText="1"/>
    </xf>
    <xf numFmtId="1" fontId="37" fillId="2" borderId="76" xfId="0" applyNumberFormat="1" applyFont="1" applyFill="1" applyBorder="1" applyAlignment="1">
      <alignment horizontal="center" vertical="center"/>
    </xf>
    <xf numFmtId="1" fontId="37" fillId="2" borderId="77" xfId="0" applyNumberFormat="1" applyFont="1" applyFill="1" applyBorder="1" applyAlignment="1">
      <alignment horizontal="center" vertical="center"/>
    </xf>
    <xf numFmtId="1" fontId="37" fillId="2" borderId="78" xfId="0" applyNumberFormat="1" applyFont="1" applyFill="1" applyBorder="1" applyAlignment="1">
      <alignment horizontal="center" vertical="center"/>
    </xf>
    <xf numFmtId="0" fontId="7" fillId="2" borderId="25" xfId="0" applyFont="1" applyFill="1" applyBorder="1" applyAlignment="1">
      <alignment horizontal="left"/>
    </xf>
    <xf numFmtId="0" fontId="7" fillId="2" borderId="2" xfId="0" applyFont="1" applyFill="1" applyBorder="1" applyAlignment="1">
      <alignment horizontal="left"/>
    </xf>
    <xf numFmtId="0" fontId="5" fillId="2" borderId="37" xfId="0" applyFont="1" applyFill="1" applyBorder="1" applyAlignment="1">
      <alignment horizontal="center" vertical="top"/>
    </xf>
    <xf numFmtId="0" fontId="5" fillId="2" borderId="1" xfId="0" applyFont="1" applyFill="1" applyBorder="1" applyAlignment="1">
      <alignment horizontal="center" vertical="top"/>
    </xf>
    <xf numFmtId="0" fontId="5" fillId="2" borderId="43" xfId="0" applyFont="1" applyFill="1" applyBorder="1" applyAlignment="1">
      <alignment horizontal="center" vertical="top"/>
    </xf>
    <xf numFmtId="0" fontId="0" fillId="2" borderId="5" xfId="0" applyFill="1" applyBorder="1" applyAlignment="1">
      <alignment horizontal="left"/>
    </xf>
    <xf numFmtId="0" fontId="0" fillId="2" borderId="6" xfId="0" applyFill="1" applyBorder="1" applyAlignment="1">
      <alignment horizontal="left"/>
    </xf>
    <xf numFmtId="0" fontId="2" fillId="0" borderId="4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0" fillId="0" borderId="44" xfId="0" applyBorder="1" applyAlignment="1">
      <alignment horizontal="left"/>
    </xf>
    <xf numFmtId="0" fontId="0" fillId="0" borderId="5" xfId="0" applyBorder="1" applyAlignment="1">
      <alignment horizontal="left"/>
    </xf>
    <xf numFmtId="0" fontId="0" fillId="0" borderId="45" xfId="0" applyBorder="1" applyAlignment="1">
      <alignment horizontal="left"/>
    </xf>
    <xf numFmtId="0" fontId="2" fillId="0" borderId="44" xfId="0" applyFont="1" applyBorder="1" applyAlignment="1">
      <alignment horizontal="right"/>
    </xf>
    <xf numFmtId="0" fontId="2" fillId="0" borderId="5" xfId="0" applyFont="1" applyBorder="1" applyAlignment="1">
      <alignment horizontal="right"/>
    </xf>
    <xf numFmtId="0" fontId="28" fillId="0" borderId="5" xfId="1" applyFont="1" applyBorder="1" applyAlignment="1" applyProtection="1">
      <alignment horizontal="left"/>
    </xf>
    <xf numFmtId="0" fontId="28" fillId="0" borderId="45" xfId="1" applyFont="1" applyBorder="1" applyAlignment="1" applyProtection="1">
      <alignment horizontal="left"/>
    </xf>
    <xf numFmtId="0" fontId="2" fillId="2" borderId="9" xfId="0" applyFont="1" applyFill="1" applyBorder="1" applyAlignment="1">
      <alignment horizontal="left" shrinkToFit="1"/>
    </xf>
    <xf numFmtId="0" fontId="2" fillId="2" borderId="5" xfId="0" applyFont="1" applyFill="1" applyBorder="1" applyAlignment="1">
      <alignment horizontal="left" shrinkToFit="1"/>
    </xf>
    <xf numFmtId="0" fontId="2" fillId="2" borderId="6" xfId="0" applyFont="1" applyFill="1" applyBorder="1" applyAlignment="1">
      <alignment horizontal="left" shrinkToFit="1"/>
    </xf>
    <xf numFmtId="0" fontId="0" fillId="0" borderId="57" xfId="0" applyBorder="1" applyAlignment="1">
      <alignment horizontal="left"/>
    </xf>
    <xf numFmtId="0" fontId="0" fillId="0" borderId="11" xfId="0" applyBorder="1" applyAlignment="1">
      <alignment horizontal="left"/>
    </xf>
    <xf numFmtId="0" fontId="0" fillId="0" borderId="51" xfId="0" applyBorder="1" applyAlignment="1">
      <alignment horizontal="left"/>
    </xf>
    <xf numFmtId="0" fontId="0" fillId="0" borderId="12" xfId="0" applyBorder="1" applyAlignment="1">
      <alignment horizontal="left"/>
    </xf>
    <xf numFmtId="9" fontId="2" fillId="0" borderId="44" xfId="2" applyFont="1" applyBorder="1" applyAlignment="1">
      <alignment horizontal="left"/>
    </xf>
    <xf numFmtId="9" fontId="2" fillId="0" borderId="5" xfId="2" applyFont="1" applyBorder="1" applyAlignment="1">
      <alignment horizontal="left"/>
    </xf>
    <xf numFmtId="9" fontId="2" fillId="0" borderId="6" xfId="2" applyFont="1" applyBorder="1" applyAlignment="1">
      <alignment horizontal="left"/>
    </xf>
    <xf numFmtId="165" fontId="2" fillId="0" borderId="44" xfId="0" applyNumberFormat="1" applyFont="1" applyBorder="1" applyAlignment="1">
      <alignment horizontal="left"/>
    </xf>
    <xf numFmtId="165" fontId="2" fillId="0" borderId="5" xfId="0" applyNumberFormat="1" applyFont="1" applyBorder="1" applyAlignment="1">
      <alignment horizontal="left"/>
    </xf>
    <xf numFmtId="9" fontId="0" fillId="0" borderId="5" xfId="2" applyFont="1" applyBorder="1" applyAlignment="1">
      <alignment horizontal="left"/>
    </xf>
    <xf numFmtId="9" fontId="0" fillId="0" borderId="45" xfId="2" applyFont="1" applyBorder="1" applyAlignment="1">
      <alignment horizontal="left"/>
    </xf>
    <xf numFmtId="165" fontId="2" fillId="0" borderId="44" xfId="0" quotePrefix="1" applyNumberFormat="1" applyFont="1" applyBorder="1" applyAlignment="1">
      <alignment horizontal="left"/>
    </xf>
    <xf numFmtId="165" fontId="2" fillId="0" borderId="5" xfId="0" quotePrefix="1" applyNumberFormat="1" applyFont="1" applyBorder="1" applyAlignment="1">
      <alignment horizontal="left"/>
    </xf>
    <xf numFmtId="165" fontId="2" fillId="0" borderId="6" xfId="0" quotePrefix="1" applyNumberFormat="1" applyFont="1" applyBorder="1" applyAlignment="1">
      <alignment horizontal="left"/>
    </xf>
    <xf numFmtId="165" fontId="0" fillId="0" borderId="44" xfId="0" applyNumberFormat="1" applyBorder="1" applyAlignment="1">
      <alignment horizontal="left"/>
    </xf>
    <xf numFmtId="165" fontId="0" fillId="0" borderId="5" xfId="0" applyNumberFormat="1" applyBorder="1" applyAlignment="1">
      <alignment horizontal="left"/>
    </xf>
    <xf numFmtId="165" fontId="0" fillId="0" borderId="45" xfId="0" applyNumberFormat="1" applyBorder="1" applyAlignment="1">
      <alignment horizontal="left"/>
    </xf>
    <xf numFmtId="0" fontId="2" fillId="2" borderId="10" xfId="0" applyFont="1" applyFill="1" applyBorder="1" applyAlignment="1">
      <alignment horizontal="left" shrinkToFit="1"/>
    </xf>
    <xf numFmtId="0" fontId="2" fillId="2" borderId="11" xfId="0" applyFont="1" applyFill="1" applyBorder="1" applyAlignment="1">
      <alignment horizontal="left" shrinkToFit="1"/>
    </xf>
    <xf numFmtId="0" fontId="2" fillId="0" borderId="57" xfId="0" applyFont="1" applyBorder="1" applyAlignment="1">
      <alignment horizontal="left"/>
    </xf>
    <xf numFmtId="0" fontId="0" fillId="0" borderId="0" xfId="0" applyAlignment="1">
      <alignment horizontal="center"/>
    </xf>
  </cellXfs>
  <cellStyles count="4">
    <cellStyle name="Hyperkobling" xfId="1" builtinId="8"/>
    <cellStyle name="Normal" xfId="0" builtinId="0"/>
    <cellStyle name="Prosent" xfId="2" builtinId="5"/>
    <cellStyle name="Prosent 2" xfId="3" xr:uid="{00000000-0005-0000-0000-000003000000}"/>
  </cellStyles>
  <dxfs count="28">
    <dxf>
      <font>
        <color theme="1"/>
      </font>
      <fill>
        <patternFill>
          <bgColor rgb="FFFF0000"/>
        </patternFill>
      </fill>
    </dxf>
    <dxf>
      <fill>
        <patternFill>
          <bgColor theme="9" tint="0.59996337778862885"/>
        </patternFill>
      </fill>
    </dxf>
    <dxf>
      <fill>
        <patternFill>
          <bgColor rgb="FFEC6666"/>
        </patternFill>
      </fill>
    </dxf>
    <dxf>
      <fill>
        <patternFill>
          <bgColor rgb="FFEC6666"/>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EC6666"/>
        </patternFill>
      </fill>
    </dxf>
    <dxf>
      <fill>
        <patternFill>
          <bgColor rgb="FFFFFF99"/>
        </patternFill>
      </fill>
    </dxf>
    <dxf>
      <fill>
        <patternFill>
          <bgColor rgb="FFFFFF99"/>
        </patternFill>
      </fill>
    </dxf>
    <dxf>
      <fill>
        <patternFill>
          <bgColor rgb="FFEC6666"/>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FF0000"/>
      </font>
      <fill>
        <patternFill>
          <bgColor rgb="FFFFFF00"/>
        </patternFill>
      </fill>
    </dxf>
    <dxf>
      <fill>
        <patternFill>
          <bgColor rgb="FFFFFF99"/>
        </patternFill>
      </fill>
    </dxf>
  </dxfs>
  <tableStyles count="0" defaultTableStyle="TableStyleMedium2" defaultPivotStyle="PivotStyleLight16"/>
  <colors>
    <mruColors>
      <color rgb="FFFF5050"/>
      <color rgb="FFEC6666"/>
      <color rgb="FFF9878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514350</xdr:colOff>
      <xdr:row>0</xdr:row>
      <xdr:rowOff>63500</xdr:rowOff>
    </xdr:from>
    <xdr:to>
      <xdr:col>21</xdr:col>
      <xdr:colOff>389466</xdr:colOff>
      <xdr:row>0</xdr:row>
      <xdr:rowOff>540455</xdr:rowOff>
    </xdr:to>
    <xdr:sp macro="" textlink="">
      <xdr:nvSpPr>
        <xdr:cNvPr id="1025" name="Bilde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514350</xdr:colOff>
      <xdr:row>0</xdr:row>
      <xdr:rowOff>63500</xdr:rowOff>
    </xdr:from>
    <xdr:to>
      <xdr:col>21</xdr:col>
      <xdr:colOff>389466</xdr:colOff>
      <xdr:row>0</xdr:row>
      <xdr:rowOff>540455</xdr:rowOff>
    </xdr:to>
    <xdr:sp macro="" textlink="">
      <xdr:nvSpPr>
        <xdr:cNvPr id="4" name="Bilde 1" hidden="1">
          <a:extLst>
            <a:ext uri="{63B3BB69-23CF-44E3-9099-C40C66FF867C}">
              <a14:compatExt xmlns:a14="http://schemas.microsoft.com/office/drawing/2010/main" spid="_x0000_s1025"/>
            </a:ext>
            <a:ext uri="{FF2B5EF4-FFF2-40B4-BE49-F238E27FC236}">
              <a16:creationId xmlns:a16="http://schemas.microsoft.com/office/drawing/2014/main" id="{77DD8275-D95F-47AB-B6C4-732C9DC1E02F}"/>
            </a:ext>
          </a:extLst>
        </xdr:cNvPr>
        <xdr:cNvSpPr/>
      </xdr:nvSpPr>
      <xdr:spPr bwMode="auto">
        <a:xfrm>
          <a:off x="8103870" y="63500"/>
          <a:ext cx="1322916" cy="47695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140964</xdr:colOff>
      <xdr:row>0</xdr:row>
      <xdr:rowOff>42332</xdr:rowOff>
    </xdr:from>
    <xdr:to>
      <xdr:col>20</xdr:col>
      <xdr:colOff>635000</xdr:colOff>
      <xdr:row>0</xdr:row>
      <xdr:rowOff>522293</xdr:rowOff>
    </xdr:to>
    <xdr:pic>
      <xdr:nvPicPr>
        <xdr:cNvPr id="5" name="Bilde 4">
          <a:extLst>
            <a:ext uri="{FF2B5EF4-FFF2-40B4-BE49-F238E27FC236}">
              <a16:creationId xmlns:a16="http://schemas.microsoft.com/office/drawing/2014/main" id="{AD195066-C4D5-46E9-B6CB-DFECBB2BE0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8631" y="42332"/>
          <a:ext cx="1222169" cy="47996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42"/>
  <sheetViews>
    <sheetView tabSelected="1" zoomScale="90" zoomScaleNormal="90" zoomScaleSheetLayoutView="100" workbookViewId="0">
      <selection activeCell="E3" sqref="E3:U3"/>
    </sheetView>
  </sheetViews>
  <sheetFormatPr baseColWidth="10" defaultColWidth="9.140625" defaultRowHeight="12.75" outlineLevelCol="1" x14ac:dyDescent="0.2"/>
  <cols>
    <col min="1" max="1" width="4" style="1" customWidth="1"/>
    <col min="2" max="2" width="14.7109375" customWidth="1"/>
    <col min="3" max="3" width="5.42578125" customWidth="1"/>
    <col min="4" max="6" width="4" bestFit="1" customWidth="1"/>
    <col min="7" max="7" width="3.28515625" bestFit="1" customWidth="1"/>
    <col min="8" max="8" width="3" customWidth="1"/>
    <col min="9" max="10" width="4" bestFit="1" customWidth="1"/>
    <col min="11" max="11" width="3.28515625" bestFit="1" customWidth="1"/>
    <col min="12" max="13" width="4" bestFit="1" customWidth="1"/>
    <col min="14" max="14" width="4" customWidth="1"/>
    <col min="15" max="15" width="2.7109375" bestFit="1" customWidth="1"/>
    <col min="16" max="21" width="10.5703125" customWidth="1"/>
    <col min="22" max="22" width="9.140625" style="17"/>
    <col min="23" max="23" width="13.28515625" style="17" hidden="1" customWidth="1" outlineLevel="1"/>
    <col min="24" max="24" width="10.140625" style="17" hidden="1" customWidth="1" outlineLevel="1"/>
    <col min="25" max="25" width="10" style="17" hidden="1" customWidth="1" outlineLevel="1"/>
    <col min="26" max="26" width="9.140625" style="17" hidden="1" customWidth="1" outlineLevel="1"/>
    <col min="27" max="27" width="28.28515625" style="17" bestFit="1" customWidth="1" collapsed="1"/>
    <col min="28" max="16384" width="9.140625" style="17"/>
  </cols>
  <sheetData>
    <row r="1" spans="1:27" ht="66" customHeight="1" x14ac:dyDescent="0.2">
      <c r="A1" s="56"/>
      <c r="B1" s="140" t="s">
        <v>0</v>
      </c>
      <c r="C1" s="140"/>
      <c r="D1" s="140"/>
      <c r="E1" s="140"/>
      <c r="F1" s="140"/>
      <c r="G1" s="140"/>
      <c r="H1" s="140"/>
      <c r="I1" s="140"/>
      <c r="J1" s="140"/>
      <c r="K1" s="140"/>
      <c r="L1" s="140"/>
      <c r="M1" s="140"/>
      <c r="N1" s="140"/>
      <c r="O1" s="140"/>
      <c r="P1" s="140"/>
      <c r="Q1" s="140"/>
      <c r="R1" s="140"/>
      <c r="S1" s="140"/>
      <c r="T1" s="147" t="s">
        <v>80</v>
      </c>
      <c r="U1" s="147"/>
    </row>
    <row r="2" spans="1:27" s="38" customFormat="1" ht="31.9" customHeight="1" thickBot="1" x14ac:dyDescent="0.5">
      <c r="A2" s="57"/>
      <c r="B2" s="136" t="str">
        <f ca="1">IF(DATE(YEAR(T2)+1,MONTH(T2),DAY(T2))&lt;TODAY(),"Dette skjemaet er gammelt - last ned nytt fra Frikirken.no","Skjema for plassering i lønnsregulativet")</f>
        <v>Skjema for plassering i lønnsregulativet</v>
      </c>
      <c r="C2" s="136"/>
      <c r="D2" s="136"/>
      <c r="E2" s="136"/>
      <c r="F2" s="136"/>
      <c r="G2" s="136"/>
      <c r="H2" s="136"/>
      <c r="I2" s="136"/>
      <c r="J2" s="136"/>
      <c r="K2" s="136"/>
      <c r="L2" s="136"/>
      <c r="M2" s="136"/>
      <c r="N2" s="136"/>
      <c r="O2" s="136"/>
      <c r="P2" s="136"/>
      <c r="Q2" s="136"/>
      <c r="R2" s="136"/>
      <c r="S2" s="136"/>
      <c r="T2" s="135">
        <v>45296</v>
      </c>
      <c r="U2" s="135"/>
      <c r="V2" s="134" t="str">
        <f>IF(V108="","","STOPP skjema kan ikke sendes inn, se feilmelinger i denne kolonnen")</f>
        <v/>
      </c>
      <c r="AA2" s="133"/>
    </row>
    <row r="3" spans="1:27" ht="16.5" customHeight="1" x14ac:dyDescent="0.2">
      <c r="A3" s="4">
        <v>1</v>
      </c>
      <c r="B3" s="58" t="s">
        <v>1</v>
      </c>
      <c r="C3" s="11"/>
      <c r="D3" s="12"/>
      <c r="E3" s="212"/>
      <c r="F3" s="213"/>
      <c r="G3" s="213"/>
      <c r="H3" s="213"/>
      <c r="I3" s="213"/>
      <c r="J3" s="213"/>
      <c r="K3" s="213"/>
      <c r="L3" s="213"/>
      <c r="M3" s="213"/>
      <c r="N3" s="213"/>
      <c r="O3" s="213"/>
      <c r="P3" s="213"/>
      <c r="Q3" s="213"/>
      <c r="R3" s="213"/>
      <c r="S3" s="213"/>
      <c r="T3" s="213"/>
      <c r="U3" s="214"/>
      <c r="V3" s="63" t="str">
        <f>IF(AND(ISBLANK(E3),(NOT(ISBLANK(B15)))),"Fyll inn fullt navn","")</f>
        <v/>
      </c>
    </row>
    <row r="4" spans="1:27" ht="16.5" customHeight="1" x14ac:dyDescent="0.2">
      <c r="A4" s="60" t="str">
        <f>"2/3"</f>
        <v>2/3</v>
      </c>
      <c r="B4" s="185" t="s">
        <v>2</v>
      </c>
      <c r="C4" s="256"/>
      <c r="D4" s="257"/>
      <c r="E4" s="258"/>
      <c r="F4" s="259"/>
      <c r="G4" s="259"/>
      <c r="H4" s="259"/>
      <c r="I4" s="259"/>
      <c r="J4" s="259"/>
      <c r="K4" s="259"/>
      <c r="L4" s="259"/>
      <c r="M4" s="259"/>
      <c r="N4" s="259"/>
      <c r="O4" s="260"/>
      <c r="P4" s="59" t="s">
        <v>3</v>
      </c>
      <c r="Q4" s="261"/>
      <c r="R4" s="262"/>
      <c r="S4" s="262"/>
      <c r="T4" s="262"/>
      <c r="U4" s="263"/>
      <c r="V4" s="63" t="str">
        <f>IF(AND(OR(ISBLANK(E4),ISBLANK(Q4)),(NOT(ISBLANK($E$3)))),"Fyll inn "&amp;IF(ISBLANK(E4),"mobilnummer, ","")&amp;IF(ISBLANK(Q4),"E-post",""),"")</f>
        <v/>
      </c>
    </row>
    <row r="5" spans="1:27" ht="16.5" customHeight="1" x14ac:dyDescent="0.2">
      <c r="A5" s="4">
        <v>4</v>
      </c>
      <c r="B5" s="13" t="s">
        <v>4</v>
      </c>
      <c r="C5" s="9"/>
      <c r="D5" s="10"/>
      <c r="E5" s="215"/>
      <c r="F5" s="216"/>
      <c r="G5" s="216"/>
      <c r="H5" s="216"/>
      <c r="I5" s="216"/>
      <c r="J5" s="216"/>
      <c r="K5" s="216"/>
      <c r="L5" s="216"/>
      <c r="M5" s="216"/>
      <c r="N5" s="216"/>
      <c r="O5" s="216"/>
      <c r="P5" s="216"/>
      <c r="Q5" s="216"/>
      <c r="R5" s="216"/>
      <c r="S5" s="216"/>
      <c r="T5" s="216"/>
      <c r="U5" s="217"/>
      <c r="V5" s="63" t="str">
        <f>IF(AND(ISBLANK(E5),(NOT(ISBLANK($E$3)))),"Fyll inn adresse","")</f>
        <v/>
      </c>
    </row>
    <row r="6" spans="1:27" ht="16.5" customHeight="1" x14ac:dyDescent="0.2">
      <c r="A6" s="4">
        <f t="shared" ref="A6:A14" si="0">A5+1</f>
        <v>5</v>
      </c>
      <c r="B6" s="13" t="s">
        <v>5</v>
      </c>
      <c r="C6" s="9"/>
      <c r="D6" s="10"/>
      <c r="E6" s="264"/>
      <c r="F6" s="265"/>
      <c r="G6" s="265"/>
      <c r="H6" s="266"/>
      <c r="I6" s="266"/>
      <c r="J6" s="266"/>
      <c r="K6" s="266"/>
      <c r="L6" s="266"/>
      <c r="M6" s="266"/>
      <c r="N6" s="266"/>
      <c r="O6" s="266"/>
      <c r="P6" s="266"/>
      <c r="Q6" s="266"/>
      <c r="R6" s="266"/>
      <c r="S6" s="266"/>
      <c r="T6" s="266"/>
      <c r="U6" s="267"/>
      <c r="V6" s="63" t="str">
        <f>IF(AND(OR(ISBLANK(E6),ISBLANK(H6)),(NOT(ISBLANK($E$3)))),"Fyll inn "&amp;IF(ISBLANK(E6),"postnummer, ","")&amp;IF(ISBLANK(H6),"poststed",""),"")</f>
        <v/>
      </c>
    </row>
    <row r="7" spans="1:27" ht="16.5" customHeight="1" x14ac:dyDescent="0.2">
      <c r="A7" s="125" t="s">
        <v>74</v>
      </c>
      <c r="B7" s="40" t="s">
        <v>75</v>
      </c>
      <c r="C7" s="9"/>
      <c r="D7" s="10"/>
      <c r="E7" s="282"/>
      <c r="F7" s="283"/>
      <c r="G7" s="283"/>
      <c r="H7" s="283"/>
      <c r="I7" s="283"/>
      <c r="J7" s="283"/>
      <c r="K7" s="283"/>
      <c r="L7" s="283"/>
      <c r="M7" s="283"/>
      <c r="N7" s="283"/>
      <c r="O7" s="284"/>
      <c r="P7" s="124" t="s">
        <v>73</v>
      </c>
      <c r="Q7" s="285"/>
      <c r="R7" s="286"/>
      <c r="S7" s="286"/>
      <c r="T7" s="286"/>
      <c r="U7" s="287"/>
      <c r="V7" s="63" t="str">
        <f>IF(AND(ISBLANK(E7),(NOT(ISBLANK($E$3)))),"Fyll inn fødselsdato (dd.MM.ÅÅÅÅ)","")</f>
        <v/>
      </c>
      <c r="W7" s="120"/>
    </row>
    <row r="8" spans="1:27" ht="16.5" customHeight="1" x14ac:dyDescent="0.2">
      <c r="A8" s="4">
        <f>8</f>
        <v>8</v>
      </c>
      <c r="B8" s="13" t="s">
        <v>6</v>
      </c>
      <c r="C8" s="9"/>
      <c r="D8" s="10"/>
      <c r="E8" s="215"/>
      <c r="F8" s="216"/>
      <c r="G8" s="216"/>
      <c r="H8" s="216"/>
      <c r="I8" s="216"/>
      <c r="J8" s="216"/>
      <c r="K8" s="216"/>
      <c r="L8" s="216"/>
      <c r="M8" s="216"/>
      <c r="N8" s="216"/>
      <c r="O8" s="216"/>
      <c r="P8" s="216"/>
      <c r="Q8" s="216"/>
      <c r="R8" s="216"/>
      <c r="S8" s="216"/>
      <c r="T8" s="216"/>
      <c r="U8" s="217"/>
      <c r="V8" s="63" t="str">
        <f>IF(AND(ISBLANK(E8),(NOT(ISBLANK($E$3)))),"Fyll inn stillingstittel","")</f>
        <v/>
      </c>
    </row>
    <row r="9" spans="1:27" ht="16.5" customHeight="1" x14ac:dyDescent="0.2">
      <c r="A9" s="4">
        <f t="shared" si="0"/>
        <v>9</v>
      </c>
      <c r="B9" s="13" t="s">
        <v>7</v>
      </c>
      <c r="C9" s="9"/>
      <c r="D9" s="10"/>
      <c r="E9" s="278"/>
      <c r="F9" s="279"/>
      <c r="G9" s="279"/>
      <c r="H9" s="279"/>
      <c r="I9" s="279"/>
      <c r="J9" s="279"/>
      <c r="K9" s="279"/>
      <c r="L9" s="279"/>
      <c r="M9" s="279"/>
      <c r="N9" s="279"/>
      <c r="O9" s="279"/>
      <c r="P9" s="143" t="s">
        <v>8</v>
      </c>
      <c r="Q9" s="143"/>
      <c r="R9" s="141" t="str">
        <f>IF(E9="","",E9)</f>
        <v/>
      </c>
      <c r="S9" s="141"/>
      <c r="T9" s="141"/>
      <c r="U9" s="142"/>
      <c r="V9" s="63" t="str">
        <f>IF(AND(ISBLANK(E9),(NOT(ISBLANK($E$3)))),"Fyll inn dato arbeidet starter","")</f>
        <v/>
      </c>
    </row>
    <row r="10" spans="1:27" ht="16.5" customHeight="1" x14ac:dyDescent="0.2">
      <c r="A10" s="4">
        <f t="shared" si="0"/>
        <v>10</v>
      </c>
      <c r="B10" s="40" t="s">
        <v>9</v>
      </c>
      <c r="C10" s="9"/>
      <c r="D10" s="10"/>
      <c r="E10" s="275"/>
      <c r="F10" s="276"/>
      <c r="G10" s="276"/>
      <c r="H10" s="276"/>
      <c r="I10" s="276"/>
      <c r="J10" s="276"/>
      <c r="K10" s="276"/>
      <c r="L10" s="276"/>
      <c r="M10" s="276"/>
      <c r="N10" s="276"/>
      <c r="O10" s="276"/>
      <c r="P10" s="280"/>
      <c r="Q10" s="280"/>
      <c r="R10" s="280"/>
      <c r="S10" s="280"/>
      <c r="T10" s="280"/>
      <c r="U10" s="281"/>
      <c r="V10" s="63" t="str">
        <f>IF(AND(ISBLANK(E10),(NOT(ISBLANK($E$3)))),"Fyll inn stillingsstørrelse i %","")</f>
        <v/>
      </c>
    </row>
    <row r="11" spans="1:27" ht="16.5" customHeight="1" x14ac:dyDescent="0.2">
      <c r="A11" s="4">
        <f t="shared" si="0"/>
        <v>11</v>
      </c>
      <c r="B11" s="13" t="s">
        <v>10</v>
      </c>
      <c r="C11" s="9"/>
      <c r="D11" s="10"/>
      <c r="E11" s="215"/>
      <c r="F11" s="216"/>
      <c r="G11" s="216"/>
      <c r="H11" s="216"/>
      <c r="I11" s="216"/>
      <c r="J11" s="216"/>
      <c r="K11" s="216"/>
      <c r="L11" s="216"/>
      <c r="M11" s="216"/>
      <c r="N11" s="216"/>
      <c r="O11" s="216"/>
      <c r="P11" s="216"/>
      <c r="Q11" s="216"/>
      <c r="R11" s="216"/>
      <c r="S11" s="216"/>
      <c r="T11" s="216"/>
      <c r="U11" s="217"/>
      <c r="V11" s="63" t="str">
        <f>IF(AND(ISBLANK(E11),(NOT(ISBLANK($E$3)))),"Fyll inn arbeidsgiver","")</f>
        <v/>
      </c>
    </row>
    <row r="12" spans="1:27" ht="16.5" customHeight="1" x14ac:dyDescent="0.2">
      <c r="A12" s="4">
        <f t="shared" si="0"/>
        <v>12</v>
      </c>
      <c r="B12" s="268" t="s">
        <v>11</v>
      </c>
      <c r="C12" s="269"/>
      <c r="D12" s="269"/>
      <c r="E12" s="269"/>
      <c r="F12" s="270"/>
      <c r="G12" s="275"/>
      <c r="H12" s="276"/>
      <c r="I12" s="276"/>
      <c r="J12" s="276"/>
      <c r="K12" s="276"/>
      <c r="L12" s="276"/>
      <c r="M12" s="276"/>
      <c r="N12" s="276"/>
      <c r="O12" s="277"/>
      <c r="P12" s="258"/>
      <c r="Q12" s="260"/>
      <c r="R12" s="258"/>
      <c r="S12" s="262"/>
      <c r="T12" s="262"/>
      <c r="U12" s="263"/>
      <c r="V12" s="63" t="str">
        <f>IF(AND(OR(ISBLANK(G12),ISBLANK(P12),ISBLANK(R12)),(NOT(ISBLANK($E$3)))),"Fyll inn (i røde felt) nærmeste overordnedes "&amp;IF(ISBLANK(G12),"navn, ","")&amp;IF(ISBLANK(P12),"mobilnummer, "&amp;IF(ISBLANK(R12),"e-post",""),""),"")</f>
        <v/>
      </c>
    </row>
    <row r="13" spans="1:27" ht="16.5" customHeight="1" thickBot="1" x14ac:dyDescent="0.25">
      <c r="A13" s="4">
        <f t="shared" si="0"/>
        <v>13</v>
      </c>
      <c r="B13" s="288" t="s">
        <v>12</v>
      </c>
      <c r="C13" s="289"/>
      <c r="D13" s="289"/>
      <c r="E13" s="289"/>
      <c r="F13" s="289"/>
      <c r="G13" s="290"/>
      <c r="H13" s="272"/>
      <c r="I13" s="272"/>
      <c r="J13" s="272"/>
      <c r="K13" s="272"/>
      <c r="L13" s="272"/>
      <c r="M13" s="272"/>
      <c r="N13" s="272"/>
      <c r="O13" s="274"/>
      <c r="P13" s="271"/>
      <c r="Q13" s="274"/>
      <c r="R13" s="271"/>
      <c r="S13" s="272"/>
      <c r="T13" s="272"/>
      <c r="U13" s="273"/>
      <c r="V13" s="63" t="str">
        <f>IF(AND(OR(ISBLANK(G13),ISBLANK(P13),ISBLANK(R13)),(NOT(ISBLANK($G$13)))),"Fyll inn kontaktperson "&amp;IF(ISBLANK(G13),"navn, ","")&amp;IF(ISBLANK(P13),"mobilnummer, "&amp;IF(ISBLANK(R13),"e-post",""),""),"")</f>
        <v/>
      </c>
      <c r="W13" s="119"/>
    </row>
    <row r="14" spans="1:27" ht="16.5" customHeight="1" x14ac:dyDescent="0.2">
      <c r="A14" s="4">
        <f t="shared" si="0"/>
        <v>14</v>
      </c>
      <c r="B14" s="185" t="s">
        <v>13</v>
      </c>
      <c r="C14" s="183"/>
      <c r="D14" s="183"/>
      <c r="E14" s="183"/>
      <c r="F14" s="183"/>
      <c r="G14" s="183"/>
      <c r="H14" s="183"/>
      <c r="I14" s="183"/>
      <c r="J14" s="183"/>
      <c r="K14" s="183"/>
      <c r="L14" s="183"/>
      <c r="M14" s="183"/>
      <c r="N14" s="183"/>
      <c r="O14" s="183"/>
      <c r="P14" s="183"/>
      <c r="Q14" s="183"/>
      <c r="R14" s="184"/>
      <c r="S14" s="67" t="s">
        <v>14</v>
      </c>
      <c r="T14" s="62" t="s">
        <v>15</v>
      </c>
      <c r="U14" s="47" t="s">
        <v>16</v>
      </c>
      <c r="V14" s="7"/>
    </row>
    <row r="15" spans="1:27" ht="16.5" customHeight="1" x14ac:dyDescent="0.2">
      <c r="A15" s="4"/>
      <c r="B15" s="185"/>
      <c r="C15" s="183"/>
      <c r="D15" s="183"/>
      <c r="E15" s="183"/>
      <c r="F15" s="183"/>
      <c r="G15" s="183"/>
      <c r="H15" s="183"/>
      <c r="I15" s="183"/>
      <c r="J15" s="183"/>
      <c r="K15" s="183"/>
      <c r="L15" s="183"/>
      <c r="M15" s="183"/>
      <c r="N15" s="183"/>
      <c r="O15" s="183"/>
      <c r="P15" s="183"/>
      <c r="Q15" s="183"/>
      <c r="R15" s="184"/>
      <c r="S15" s="67"/>
      <c r="T15" s="62"/>
      <c r="U15" s="42"/>
      <c r="V15" s="63" t="str">
        <f>IF(OR(ISBLANK(B15),AND(NOT(ISBLANK(S15)),NOT(ISBLANK(T15)),NOT(ISBLANK(U15)))),"","Fyll inn"&amp;IF(ISBLANK(S15)," studiets start (mm.yyyy),","")&amp;IF(ISBLANK(T15)," studiets slutt (mm.yyyy),","")&amp;IF(ISBLANK(U15)," studiepoeng (evt; 'Bestått' ved bibelskole o.l.)",""))&amp;Beregning!H4</f>
        <v/>
      </c>
    </row>
    <row r="16" spans="1:27" ht="16.5" customHeight="1" x14ac:dyDescent="0.2">
      <c r="A16" s="5"/>
      <c r="B16" s="185"/>
      <c r="C16" s="183"/>
      <c r="D16" s="183"/>
      <c r="E16" s="183"/>
      <c r="F16" s="183"/>
      <c r="G16" s="183"/>
      <c r="H16" s="183"/>
      <c r="I16" s="183"/>
      <c r="J16" s="183"/>
      <c r="K16" s="183"/>
      <c r="L16" s="183"/>
      <c r="M16" s="183"/>
      <c r="N16" s="183"/>
      <c r="O16" s="183"/>
      <c r="P16" s="183"/>
      <c r="Q16" s="183"/>
      <c r="R16" s="184"/>
      <c r="S16" s="67"/>
      <c r="T16" s="62"/>
      <c r="U16" s="42"/>
      <c r="V16" s="63" t="str">
        <f>IF(OR(ISBLANK(B16),AND(NOT(ISBLANK(S16)),NOT(ISBLANK(T16)),NOT(ISBLANK(U16)))),"","Fyll inn"&amp;IF(ISBLANK(S16)," studiets start (mm.yyyy),","")&amp;IF(ISBLANK(T16)," studiets slutt (mm.yyyy),","")&amp;IF(ISBLANK(U16)," studiepoeng (evt; 'Bestått' ved bibelskole o.l.)",""))&amp;Beregning!H5</f>
        <v/>
      </c>
    </row>
    <row r="17" spans="1:28" ht="16.5" customHeight="1" x14ac:dyDescent="0.2">
      <c r="A17" s="5"/>
      <c r="B17" s="185"/>
      <c r="C17" s="183"/>
      <c r="D17" s="183"/>
      <c r="E17" s="183"/>
      <c r="F17" s="183"/>
      <c r="G17" s="183"/>
      <c r="H17" s="183"/>
      <c r="I17" s="183"/>
      <c r="J17" s="183"/>
      <c r="K17" s="183"/>
      <c r="L17" s="183"/>
      <c r="M17" s="183"/>
      <c r="N17" s="183"/>
      <c r="O17" s="183"/>
      <c r="P17" s="183"/>
      <c r="Q17" s="183"/>
      <c r="R17" s="184"/>
      <c r="S17" s="67"/>
      <c r="T17" s="62"/>
      <c r="U17" s="42"/>
      <c r="V17" s="63" t="str">
        <f>IF(OR(ISBLANK(B17),AND(NOT(ISBLANK(S17)),NOT(ISBLANK(T17)),NOT(ISBLANK(U17)))),"","Fyll inn"&amp;IF(ISBLANK(S17)," studiets start (mm.yyyy),","")&amp;IF(ISBLANK(T17)," studiets slutt (mm.yyyy),","")&amp;IF(ISBLANK(U17)," studiepoeng (evt; 'Bestått' ved bibelskole o.l.)",""))&amp;Beregning!H6</f>
        <v/>
      </c>
    </row>
    <row r="18" spans="1:28" ht="16.5" customHeight="1" x14ac:dyDescent="0.2">
      <c r="A18" s="5"/>
      <c r="B18" s="185"/>
      <c r="C18" s="183"/>
      <c r="D18" s="183"/>
      <c r="E18" s="183"/>
      <c r="F18" s="183"/>
      <c r="G18" s="183"/>
      <c r="H18" s="183"/>
      <c r="I18" s="183"/>
      <c r="J18" s="183"/>
      <c r="K18" s="183"/>
      <c r="L18" s="183"/>
      <c r="M18" s="183"/>
      <c r="N18" s="183"/>
      <c r="O18" s="183"/>
      <c r="P18" s="183"/>
      <c r="Q18" s="183"/>
      <c r="R18" s="184"/>
      <c r="S18" s="67"/>
      <c r="T18" s="62"/>
      <c r="U18" s="42"/>
      <c r="V18" s="63" t="str">
        <f>IF(OR(ISBLANK(B18),AND(NOT(ISBLANK(S18)),NOT(ISBLANK(T18)),NOT(ISBLANK(U18)))),"","Fyll inn"&amp;IF(ISBLANK(S18)," studiets start (mm.yyyy),","")&amp;IF(ISBLANK(T18)," studiets slutt (mm.yyyy),","")&amp;IF(ISBLANK(U18)," studiepoeng (evt; 'Bestått' ved bibelskole o.l.)",""))&amp;Beregning!H7</f>
        <v/>
      </c>
    </row>
    <row r="19" spans="1:28" ht="16.5" customHeight="1" x14ac:dyDescent="0.2">
      <c r="A19" s="5"/>
      <c r="B19" s="185"/>
      <c r="C19" s="183"/>
      <c r="D19" s="183"/>
      <c r="E19" s="183"/>
      <c r="F19" s="183"/>
      <c r="G19" s="183"/>
      <c r="H19" s="183"/>
      <c r="I19" s="183"/>
      <c r="J19" s="183"/>
      <c r="K19" s="183"/>
      <c r="L19" s="183"/>
      <c r="M19" s="183"/>
      <c r="N19" s="183"/>
      <c r="O19" s="183"/>
      <c r="P19" s="183"/>
      <c r="Q19" s="183"/>
      <c r="R19" s="184"/>
      <c r="S19" s="67"/>
      <c r="T19" s="62"/>
      <c r="U19" s="42"/>
      <c r="V19" s="63" t="str">
        <f>IF(OR(ISBLANK(B19),AND(NOT(ISBLANK(S19)),NOT(ISBLANK(T19)),NOT(ISBLANK(U19)))),"","Fyll inn"&amp;IF(ISBLANK(S19)," studiets start (mm.yyyy),","")&amp;IF(ISBLANK(T19)," studiets slutt (mm.yyyy),","")&amp;IF(ISBLANK(U19)," studiepoeng (evt; 'Bestått' ved bibelskole o.l.)",""))&amp;Beregning!H8</f>
        <v/>
      </c>
    </row>
    <row r="20" spans="1:28" ht="16.5" customHeight="1" x14ac:dyDescent="0.2">
      <c r="A20" s="5"/>
      <c r="B20" s="185"/>
      <c r="C20" s="183"/>
      <c r="D20" s="183"/>
      <c r="E20" s="183"/>
      <c r="F20" s="183"/>
      <c r="G20" s="183"/>
      <c r="H20" s="183"/>
      <c r="I20" s="183"/>
      <c r="J20" s="183"/>
      <c r="K20" s="183"/>
      <c r="L20" s="183"/>
      <c r="M20" s="183"/>
      <c r="N20" s="183"/>
      <c r="O20" s="183"/>
      <c r="P20" s="183"/>
      <c r="Q20" s="183"/>
      <c r="R20" s="184"/>
      <c r="S20" s="67"/>
      <c r="T20" s="62"/>
      <c r="U20" s="42"/>
      <c r="V20" s="63" t="str">
        <f>IF(OR(ISBLANK(B20),AND(NOT(ISBLANK(S20)),NOT(ISBLANK(T20)),NOT(ISBLANK(U20)))),"","Fyll inn"&amp;IF(ISBLANK(S20)," studiets start (mm.yyyy),","")&amp;IF(ISBLANK(T20)," studiets slutt (mm.yyyy),","")&amp;IF(ISBLANK(U20)," studiepoeng (evt; 'Bestått' ved bibelskole o.l.)",""))&amp;Beregning!H9</f>
        <v/>
      </c>
    </row>
    <row r="21" spans="1:28" ht="16.5" customHeight="1" x14ac:dyDescent="0.2">
      <c r="A21" s="5"/>
      <c r="B21" s="185"/>
      <c r="C21" s="183"/>
      <c r="D21" s="183"/>
      <c r="E21" s="183"/>
      <c r="F21" s="183"/>
      <c r="G21" s="183"/>
      <c r="H21" s="183"/>
      <c r="I21" s="183"/>
      <c r="J21" s="183"/>
      <c r="K21" s="183"/>
      <c r="L21" s="183"/>
      <c r="M21" s="183"/>
      <c r="N21" s="183"/>
      <c r="O21" s="183"/>
      <c r="P21" s="183"/>
      <c r="Q21" s="183"/>
      <c r="R21" s="184"/>
      <c r="S21" s="67"/>
      <c r="T21" s="62"/>
      <c r="U21" s="42"/>
      <c r="V21" s="63" t="str">
        <f>IF(OR(ISBLANK(B21),AND(NOT(ISBLANK(S21)),NOT(ISBLANK(T21)),NOT(ISBLANK(U21)))),"","Fyll inn"&amp;IF(ISBLANK(S21)," studiets start (mm.yyyy),","")&amp;IF(ISBLANK(T21)," studiets slutt (mm.yyyy),","")&amp;IF(ISBLANK(U21)," studiepoeng (evt; 'Bestått' ved bibelskole o.l.)",""))&amp;Beregning!H10</f>
        <v/>
      </c>
    </row>
    <row r="22" spans="1:28" ht="16.5" customHeight="1" x14ac:dyDescent="0.2">
      <c r="A22" s="5"/>
      <c r="B22" s="185"/>
      <c r="C22" s="183"/>
      <c r="D22" s="183"/>
      <c r="E22" s="183"/>
      <c r="F22" s="183"/>
      <c r="G22" s="183"/>
      <c r="H22" s="183"/>
      <c r="I22" s="183"/>
      <c r="J22" s="183"/>
      <c r="K22" s="183"/>
      <c r="L22" s="183"/>
      <c r="M22" s="183"/>
      <c r="N22" s="183"/>
      <c r="O22" s="183"/>
      <c r="P22" s="183"/>
      <c r="Q22" s="183"/>
      <c r="R22" s="184"/>
      <c r="S22" s="67"/>
      <c r="T22" s="62"/>
      <c r="U22" s="42"/>
      <c r="V22" s="63" t="str">
        <f>IF(OR(ISBLANK(B22),AND(NOT(ISBLANK(S22)),NOT(ISBLANK(T22)),NOT(ISBLANK(U22)))),"","Fyll inn"&amp;IF(ISBLANK(S22)," studiets start (mm.yyyy),","")&amp;IF(ISBLANK(T22)," studiets slutt (mm.yyyy),","")&amp;IF(ISBLANK(U22)," studiepoeng (evt; 'Bestått' ved bibelskole o.l.)",""))&amp;Beregning!H11</f>
        <v/>
      </c>
    </row>
    <row r="23" spans="1:28" ht="16.5" customHeight="1" x14ac:dyDescent="0.2">
      <c r="A23" s="5"/>
      <c r="B23" s="185"/>
      <c r="C23" s="183"/>
      <c r="D23" s="183"/>
      <c r="E23" s="183"/>
      <c r="F23" s="183"/>
      <c r="G23" s="183"/>
      <c r="H23" s="183"/>
      <c r="I23" s="183"/>
      <c r="J23" s="183"/>
      <c r="K23" s="183"/>
      <c r="L23" s="183"/>
      <c r="M23" s="183"/>
      <c r="N23" s="183"/>
      <c r="O23" s="183"/>
      <c r="P23" s="183"/>
      <c r="Q23" s="183"/>
      <c r="R23" s="184"/>
      <c r="S23" s="67"/>
      <c r="T23" s="62"/>
      <c r="U23" s="42"/>
      <c r="V23" s="63" t="str">
        <f>IF(OR(ISBLANK(B23),AND(NOT(ISBLANK(S23)),NOT(ISBLANK(T23)),NOT(ISBLANK(U23)))),"","Fyll inn"&amp;IF(ISBLANK(S23)," studiets start (mm.yyyy),","")&amp;IF(ISBLANK(T23)," studiets slutt (mm.yyyy),","")&amp;IF(ISBLANK(U23)," studiepoeng (evt; 'Bestått' ved bibelskole o.l.)",""))&amp;Beregning!H12</f>
        <v/>
      </c>
    </row>
    <row r="24" spans="1:28" ht="16.5" customHeight="1" x14ac:dyDescent="0.2">
      <c r="A24" s="5"/>
      <c r="B24" s="185"/>
      <c r="C24" s="183"/>
      <c r="D24" s="183"/>
      <c r="E24" s="183"/>
      <c r="F24" s="183"/>
      <c r="G24" s="183"/>
      <c r="H24" s="183"/>
      <c r="I24" s="183"/>
      <c r="J24" s="183"/>
      <c r="K24" s="183"/>
      <c r="L24" s="183"/>
      <c r="M24" s="183"/>
      <c r="N24" s="183"/>
      <c r="O24" s="183"/>
      <c r="P24" s="183"/>
      <c r="Q24" s="183"/>
      <c r="R24" s="184"/>
      <c r="S24" s="67"/>
      <c r="T24" s="62"/>
      <c r="U24" s="42"/>
      <c r="V24" s="63" t="str">
        <f>IF(OR(ISBLANK(B24),AND(NOT(ISBLANK(S24)),NOT(ISBLANK(T24)),NOT(ISBLANK(U24)))),"","Fyll inn"&amp;IF(ISBLANK(S24)," studiets start (mm.yyyy),","")&amp;IF(ISBLANK(T24)," studiets slutt (mm.yyyy),","")&amp;IF(ISBLANK(U24)," studiepoeng (evt; 'Bestått' ved bibelskole o.l.)",""))&amp;Beregning!H13</f>
        <v/>
      </c>
    </row>
    <row r="25" spans="1:28" ht="16.5" customHeight="1" thickBot="1" x14ac:dyDescent="0.25">
      <c r="A25" s="5"/>
      <c r="B25" s="185"/>
      <c r="C25" s="183"/>
      <c r="D25" s="183"/>
      <c r="E25" s="183"/>
      <c r="F25" s="183"/>
      <c r="G25" s="183"/>
      <c r="H25" s="183"/>
      <c r="I25" s="183"/>
      <c r="J25" s="183"/>
      <c r="K25" s="183"/>
      <c r="L25" s="183"/>
      <c r="M25" s="183"/>
      <c r="N25" s="183"/>
      <c r="O25" s="183"/>
      <c r="P25" s="183"/>
      <c r="Q25" s="183"/>
      <c r="R25" s="184"/>
      <c r="S25" s="67"/>
      <c r="T25" s="62"/>
      <c r="U25" s="42"/>
      <c r="V25" s="63" t="str">
        <f>IF(OR(ISBLANK(B25),AND(NOT(ISBLANK(S25)),NOT(ISBLANK(T25)),NOT(ISBLANK(U25)))),"","Fyll inn"&amp;IF(ISBLANK(S25)," studiets start (mm.yyyy),","")&amp;IF(ISBLANK(T25)," studiets slutt (mm.yyyy),","")&amp;IF(ISBLANK(U25)," studiepoeng (evt; 'Bestått' ved bibelskole o.l.)",""))&amp;Beregning!H14</f>
        <v/>
      </c>
      <c r="W25" s="17" t="s">
        <v>17</v>
      </c>
    </row>
    <row r="26" spans="1:28" ht="13.5" hidden="1" thickBot="1" x14ac:dyDescent="0.25">
      <c r="A26" s="2"/>
      <c r="B26" s="220"/>
      <c r="C26" s="221"/>
      <c r="D26" s="221"/>
      <c r="E26" s="221"/>
      <c r="F26" s="221"/>
      <c r="G26" s="221"/>
      <c r="H26" s="221"/>
      <c r="I26" s="221"/>
      <c r="J26" s="221"/>
      <c r="K26" s="221"/>
      <c r="L26" s="221"/>
      <c r="M26" s="221"/>
      <c r="N26" s="221"/>
      <c r="O26" s="221"/>
      <c r="P26" s="221"/>
      <c r="Q26" s="221"/>
      <c r="R26" s="221"/>
      <c r="S26" s="17"/>
      <c r="T26" s="17"/>
      <c r="U26" s="22"/>
      <c r="V26" s="63" t="e">
        <v>#N/A</v>
      </c>
    </row>
    <row r="27" spans="1:28" ht="27" customHeight="1" x14ac:dyDescent="0.25">
      <c r="A27" s="4">
        <f>1+A14</f>
        <v>15</v>
      </c>
      <c r="B27" s="218" t="s">
        <v>18</v>
      </c>
      <c r="C27" s="219"/>
      <c r="D27" s="219"/>
      <c r="E27" s="219"/>
      <c r="F27" s="219"/>
      <c r="G27" s="219"/>
      <c r="H27" s="219"/>
      <c r="I27" s="219"/>
      <c r="J27" s="219"/>
      <c r="K27" s="219"/>
      <c r="L27" s="219"/>
      <c r="M27" s="219"/>
      <c r="N27" s="219"/>
      <c r="O27" s="219"/>
      <c r="P27" s="66" t="s">
        <v>19</v>
      </c>
      <c r="Q27" s="61" t="s">
        <v>20</v>
      </c>
      <c r="R27" s="61" t="s">
        <v>21</v>
      </c>
      <c r="S27" s="61" t="s">
        <v>22</v>
      </c>
      <c r="T27" s="39" t="s">
        <v>23</v>
      </c>
      <c r="U27" s="23" t="s">
        <v>24</v>
      </c>
      <c r="V27" s="63"/>
      <c r="W27" s="17" t="str">
        <f>P27</f>
        <v>Stillingsprosent</v>
      </c>
      <c r="X27" s="17" t="str">
        <f t="shared" ref="X27:Y27" si="1">Q27</f>
        <v>Ansatt fra</v>
      </c>
      <c r="Y27" s="17" t="str">
        <f t="shared" si="1"/>
        <v>Ansatt til</v>
      </c>
      <c r="Z27" s="17" t="s">
        <v>25</v>
      </c>
    </row>
    <row r="28" spans="1:28" ht="16.5" customHeight="1" x14ac:dyDescent="0.2">
      <c r="A28" s="8"/>
      <c r="B28" s="185"/>
      <c r="C28" s="183"/>
      <c r="D28" s="183"/>
      <c r="E28" s="183"/>
      <c r="F28" s="183"/>
      <c r="G28" s="183"/>
      <c r="H28" s="183"/>
      <c r="I28" s="183"/>
      <c r="J28" s="183"/>
      <c r="K28" s="183"/>
      <c r="L28" s="183"/>
      <c r="M28" s="183"/>
      <c r="N28" s="183"/>
      <c r="O28" s="186"/>
      <c r="P28" s="45"/>
      <c r="Q28" s="129"/>
      <c r="R28" s="129"/>
      <c r="S28" s="118">
        <f>(YEAR(R28)-YEAR(Q28))*12+(MONTH(R28)-MONTH(Q28))+(DAY(R28)-DAY(Q28))/IF(OR(MONTH(R28)=1,MONTH(R28)=3,MONTH(R28)=5,MONTH(R28)=7,MONTH(R28)=8,MONTH(R28)=10,MONTH(R28)=12),30,29)</f>
        <v>0</v>
      </c>
      <c r="T28" s="44"/>
      <c r="U28" s="31">
        <f>IF(T28="",0,W28*Z28*T28)</f>
        <v>0</v>
      </c>
      <c r="V28" s="63" t="str">
        <f>IF(OR(ISBLANK(B28),AND(NOT(ISBLANK(P28)),NOT(ISBLANK(Q28)),NOT(ISBLANK(R28)))),"","Fyll inn"&amp;IF(ISBLANK(P28)," stillingsprosent,","")&amp;IF(ISBLANK(Q28)," ansatt fra (mm.yyyy),","")&amp;IF(ISBLANK(R28)," ansatt til (mm.yyyy)",""))&amp;Beregning!H15</f>
        <v/>
      </c>
      <c r="W28" s="122" t="str">
        <f>IF(P28="","",P28)</f>
        <v/>
      </c>
      <c r="X28" s="130" t="str">
        <f t="shared" ref="X28:Y28" si="2">IF(Q28="","",Q28)</f>
        <v/>
      </c>
      <c r="Y28" s="130" t="str">
        <f t="shared" si="2"/>
        <v/>
      </c>
      <c r="Z28" s="121">
        <f>IFERROR(IF(S28="","",(YEAR(Y28)-YEAR(X28))*12+(MONTH(Y28)-MONTH(X28))+(DAY(Y28)-DAY(X28))/IF(OR(MONTH(Y28)=1,MONTH(Y28)=3,MONTH(Y28)=5,MONTH(Y28)=7,MONTH(Y28)=8,MONTH(Y28)=10,MONTH(Y28)=12),30,29)),0)</f>
        <v>0</v>
      </c>
      <c r="AA28" s="63" t="str">
        <f>IF(AND(U28&gt;0,X28&lt;DATE(YEAR($E$7)+18,MONTH($E$7),DAY($E$7))),"Ansiennitet godkjent før fylte 18 år",IF(AND(U28&gt;0,Y28&gt;$R$9),"Ansiennitet godkjent etter beregnet fra dato (gitt dobbelt)",""))</f>
        <v/>
      </c>
    </row>
    <row r="29" spans="1:28" ht="16.5" customHeight="1" x14ac:dyDescent="0.2">
      <c r="A29" s="8"/>
      <c r="B29" s="185"/>
      <c r="C29" s="183"/>
      <c r="D29" s="183"/>
      <c r="E29" s="183"/>
      <c r="F29" s="183"/>
      <c r="G29" s="183"/>
      <c r="H29" s="183"/>
      <c r="I29" s="183"/>
      <c r="J29" s="183"/>
      <c r="K29" s="183"/>
      <c r="L29" s="183"/>
      <c r="M29" s="183"/>
      <c r="N29" s="183"/>
      <c r="O29" s="186"/>
      <c r="P29" s="46"/>
      <c r="Q29" s="129"/>
      <c r="R29" s="129"/>
      <c r="S29" s="118">
        <f>(YEAR(R29)-YEAR(Q29))*12+(MONTH(R29)-MONTH(Q29))+(DAY(R29)-DAY(Q29))/IF(OR(MONTH(R29)=1,MONTH(R29)=3,MONTH(R29)=5,MONTH(R29)=7,MONTH(R29)=8,MONTH(R29)=10,MONTH(R29)=12),30,29)</f>
        <v>0</v>
      </c>
      <c r="T29" s="44"/>
      <c r="U29" s="31">
        <f>IF(T29="",0,W29*Z29*T29)</f>
        <v>0</v>
      </c>
      <c r="V29" s="63" t="str">
        <f>IF(OR(ISBLANK(B29),AND(NOT(ISBLANK(P29)),NOT(ISBLANK(Q29)),NOT(ISBLANK(R29)))),"","Fyll inn"&amp;IF(ISBLANK(P29)," stillingsprosent,","")&amp;IF(ISBLANK(Q29)," ansatt fra (mm.yyyy),","")&amp;IF(ISBLANK(R29)," ansatt til (mm.yyyy)",""))&amp;Beregning!H16</f>
        <v/>
      </c>
      <c r="W29" s="122" t="str">
        <f t="shared" ref="W29:W42" si="3">IF(P29="","",P29)</f>
        <v/>
      </c>
      <c r="X29" s="130" t="str">
        <f t="shared" ref="X29:X42" si="4">IF(Q29="","",Q29)</f>
        <v/>
      </c>
      <c r="Y29" s="130" t="str">
        <f t="shared" ref="Y29:Y42" si="5">IF(R29="","",R29)</f>
        <v/>
      </c>
      <c r="Z29" s="121">
        <f t="shared" ref="Z29:Z42" si="6">IFERROR(IF(S29="","",(YEAR(Y29)-YEAR(X29))*12+(MONTH(Y29)-MONTH(X29))+(DAY(Y29)-DAY(X29))/IF(OR(MONTH(Y29)=1,MONTH(Y29)=3,MONTH(Y29)=5,MONTH(Y29)=7,MONTH(Y29)=8,MONTH(Y29)=10,MONTH(Y29)=12),30,29)),0)</f>
        <v>0</v>
      </c>
      <c r="AA29" s="63" t="str">
        <f>IF(AND(U29&gt;0,X29&lt;DATE(YEAR($E$7)+18,MONTH($E$7),DAY($E$7))),"Ansiennitet godkjent før fylte 18 år",IF(AND(U29&gt;0,Y29&gt;$R$9),"Ansiennitet godkjent etter beregnet fra dato (gitt dobbelt)",""))</f>
        <v/>
      </c>
    </row>
    <row r="30" spans="1:28" ht="16.5" customHeight="1" x14ac:dyDescent="0.2">
      <c r="A30" s="8"/>
      <c r="B30" s="185"/>
      <c r="C30" s="183"/>
      <c r="D30" s="183"/>
      <c r="E30" s="183"/>
      <c r="F30" s="183"/>
      <c r="G30" s="183"/>
      <c r="H30" s="183"/>
      <c r="I30" s="183"/>
      <c r="J30" s="183"/>
      <c r="K30" s="183"/>
      <c r="L30" s="183"/>
      <c r="M30" s="183"/>
      <c r="N30" s="183"/>
      <c r="O30" s="186"/>
      <c r="P30" s="46"/>
      <c r="Q30" s="129"/>
      <c r="R30" s="129"/>
      <c r="S30" s="118">
        <f t="shared" ref="S30:S42" si="7">(YEAR(R30)-YEAR(Q30))*12+(MONTH(R30)-MONTH(Q30))+(DAY(R30)-DAY(Q30))/IF(OR(MONTH(R30)=1,MONTH(R30)=3,MONTH(R30)=5,MONTH(R30)=7,MONTH(R30)=8,MONTH(R30)=10,MONTH(R30)=12),30,29)</f>
        <v>0</v>
      </c>
      <c r="T30" s="44"/>
      <c r="U30" s="31">
        <f t="shared" ref="U30:U42" si="8">IF(T30="",0,W30*Z30*T30)</f>
        <v>0</v>
      </c>
      <c r="V30" s="63" t="str">
        <f>IF(OR(ISBLANK(B30),AND(NOT(ISBLANK(P30)),NOT(ISBLANK(Q30)),NOT(ISBLANK(R30)))),"","Fyll inn"&amp;IF(ISBLANK(P30)," stillingsprosent,","")&amp;IF(ISBLANK(Q30)," ansatt fra (mm.yyyy),","")&amp;IF(ISBLANK(R30)," ansatt til (mm.yyyy)",""))&amp;Beregning!H17</f>
        <v/>
      </c>
      <c r="W30" s="122" t="str">
        <f t="shared" si="3"/>
        <v/>
      </c>
      <c r="X30" s="130" t="str">
        <f t="shared" si="4"/>
        <v/>
      </c>
      <c r="Y30" s="130" t="str">
        <f t="shared" si="5"/>
        <v/>
      </c>
      <c r="Z30" s="121">
        <f t="shared" si="6"/>
        <v>0</v>
      </c>
      <c r="AA30" s="17" t="str">
        <f t="shared" ref="AA30:AA42" si="9">IF(AND(U30&gt;0,X30&lt;DATE(YEAR($E$7)+18,MONTH($E$7),DAY($E$7))),"Ansiennitet godkjent før fylte 18 år",IF(AND(U30&gt;0,Y30&gt;$R$9),"Ansiennitet godkjent etter beregnet fra dato (gitt dobbelt)",""))</f>
        <v/>
      </c>
      <c r="AB30" s="120"/>
    </row>
    <row r="31" spans="1:28" ht="16.5" customHeight="1" x14ac:dyDescent="0.2">
      <c r="A31" s="8"/>
      <c r="B31" s="185"/>
      <c r="C31" s="183"/>
      <c r="D31" s="183"/>
      <c r="E31" s="183"/>
      <c r="F31" s="183"/>
      <c r="G31" s="183"/>
      <c r="H31" s="183"/>
      <c r="I31" s="183"/>
      <c r="J31" s="183"/>
      <c r="K31" s="183"/>
      <c r="L31" s="183"/>
      <c r="M31" s="183"/>
      <c r="N31" s="183"/>
      <c r="O31" s="186"/>
      <c r="P31" s="46"/>
      <c r="Q31" s="129"/>
      <c r="R31" s="129"/>
      <c r="S31" s="118">
        <f t="shared" si="7"/>
        <v>0</v>
      </c>
      <c r="T31" s="44"/>
      <c r="U31" s="31">
        <f t="shared" si="8"/>
        <v>0</v>
      </c>
      <c r="V31" s="63" t="str">
        <f>IF(OR(ISBLANK(B31),AND(NOT(ISBLANK(P31)),NOT(ISBLANK(Q31)),NOT(ISBLANK(R31)))),"","Fyll inn"&amp;IF(ISBLANK(P31)," stillingsprosent,","")&amp;IF(ISBLANK(Q31)," ansatt fra (mm.yyyy),","")&amp;IF(ISBLANK(R31)," ansatt til (mm.yyyy)",""))&amp;Beregning!H18</f>
        <v/>
      </c>
      <c r="W31" s="122" t="str">
        <f t="shared" si="3"/>
        <v/>
      </c>
      <c r="X31" s="130" t="str">
        <f t="shared" si="4"/>
        <v/>
      </c>
      <c r="Y31" s="130" t="str">
        <f t="shared" si="5"/>
        <v/>
      </c>
      <c r="Z31" s="121">
        <f t="shared" si="6"/>
        <v>0</v>
      </c>
      <c r="AA31" s="17" t="str">
        <f t="shared" si="9"/>
        <v/>
      </c>
    </row>
    <row r="32" spans="1:28" ht="16.5" customHeight="1" x14ac:dyDescent="0.2">
      <c r="A32" s="8"/>
      <c r="B32" s="185"/>
      <c r="C32" s="183"/>
      <c r="D32" s="183"/>
      <c r="E32" s="183"/>
      <c r="F32" s="183"/>
      <c r="G32" s="183"/>
      <c r="H32" s="183"/>
      <c r="I32" s="183"/>
      <c r="J32" s="183"/>
      <c r="K32" s="183"/>
      <c r="L32" s="183"/>
      <c r="M32" s="183"/>
      <c r="N32" s="183"/>
      <c r="O32" s="186"/>
      <c r="P32" s="46"/>
      <c r="Q32" s="129"/>
      <c r="R32" s="129"/>
      <c r="S32" s="118">
        <f t="shared" si="7"/>
        <v>0</v>
      </c>
      <c r="T32" s="44"/>
      <c r="U32" s="31">
        <f t="shared" si="8"/>
        <v>0</v>
      </c>
      <c r="V32" s="63" t="str">
        <f>IF(OR(ISBLANK(B32),AND(NOT(ISBLANK(P32)),NOT(ISBLANK(Q32)),NOT(ISBLANK(R32)))),"","Fyll inn"&amp;IF(ISBLANK(P32)," stillingsprosent,","")&amp;IF(ISBLANK(Q32)," ansatt fra (mm.yyyy),","")&amp;IF(ISBLANK(R32)," ansatt til (mm.yyyy)",""))&amp;Beregning!H19</f>
        <v/>
      </c>
      <c r="W32" s="122" t="str">
        <f t="shared" si="3"/>
        <v/>
      </c>
      <c r="X32" s="130" t="str">
        <f t="shared" si="4"/>
        <v/>
      </c>
      <c r="Y32" s="130" t="str">
        <f t="shared" si="5"/>
        <v/>
      </c>
      <c r="Z32" s="121">
        <f t="shared" si="6"/>
        <v>0</v>
      </c>
      <c r="AA32" s="17" t="str">
        <f t="shared" si="9"/>
        <v/>
      </c>
    </row>
    <row r="33" spans="1:28" ht="16.5" customHeight="1" x14ac:dyDescent="0.2">
      <c r="A33" s="8"/>
      <c r="B33" s="185"/>
      <c r="C33" s="183"/>
      <c r="D33" s="183"/>
      <c r="E33" s="183"/>
      <c r="F33" s="183"/>
      <c r="G33" s="183"/>
      <c r="H33" s="183"/>
      <c r="I33" s="183"/>
      <c r="J33" s="183"/>
      <c r="K33" s="183"/>
      <c r="L33" s="183"/>
      <c r="M33" s="183"/>
      <c r="N33" s="183"/>
      <c r="O33" s="186"/>
      <c r="P33" s="46"/>
      <c r="Q33" s="129"/>
      <c r="R33" s="129"/>
      <c r="S33" s="118">
        <f t="shared" si="7"/>
        <v>0</v>
      </c>
      <c r="T33" s="44"/>
      <c r="U33" s="31">
        <f t="shared" si="8"/>
        <v>0</v>
      </c>
      <c r="V33" s="63" t="str">
        <f>IF(OR(ISBLANK(B33),AND(NOT(ISBLANK(P33)),NOT(ISBLANK(Q33)),NOT(ISBLANK(R33)))),"","Fyll inn"&amp;IF(ISBLANK(P33)," stillingsprosent,","")&amp;IF(ISBLANK(Q33)," ansatt fra (mm.yyyy),","")&amp;IF(ISBLANK(R33)," ansatt til (mm.yyyy)",""))&amp;Beregning!H20</f>
        <v/>
      </c>
      <c r="W33" s="122" t="str">
        <f t="shared" si="3"/>
        <v/>
      </c>
      <c r="X33" s="130" t="str">
        <f t="shared" si="4"/>
        <v/>
      </c>
      <c r="Y33" s="130" t="str">
        <f t="shared" si="5"/>
        <v/>
      </c>
      <c r="Z33" s="121">
        <f t="shared" si="6"/>
        <v>0</v>
      </c>
      <c r="AA33" s="17" t="str">
        <f t="shared" si="9"/>
        <v/>
      </c>
    </row>
    <row r="34" spans="1:28" ht="16.5" customHeight="1" x14ac:dyDescent="0.2">
      <c r="A34" s="8"/>
      <c r="B34" s="185"/>
      <c r="C34" s="183"/>
      <c r="D34" s="183"/>
      <c r="E34" s="183"/>
      <c r="F34" s="183"/>
      <c r="G34" s="183"/>
      <c r="H34" s="183"/>
      <c r="I34" s="183"/>
      <c r="J34" s="183"/>
      <c r="K34" s="183"/>
      <c r="L34" s="183"/>
      <c r="M34" s="183"/>
      <c r="N34" s="183"/>
      <c r="O34" s="186"/>
      <c r="P34" s="46"/>
      <c r="Q34" s="129"/>
      <c r="R34" s="129"/>
      <c r="S34" s="118">
        <f t="shared" si="7"/>
        <v>0</v>
      </c>
      <c r="T34" s="44"/>
      <c r="U34" s="31">
        <f t="shared" si="8"/>
        <v>0</v>
      </c>
      <c r="V34" s="63" t="str">
        <f>IF(OR(ISBLANK(B34),AND(NOT(ISBLANK(P34)),NOT(ISBLANK(Q34)),NOT(ISBLANK(R34)))),"","Fyll inn"&amp;IF(ISBLANK(P34)," stillingsprosent,","")&amp;IF(ISBLANK(Q34)," ansatt fra (mm.yyyy),","")&amp;IF(ISBLANK(R34)," ansatt til (mm.yyyy)",""))&amp;Beregning!H21</f>
        <v/>
      </c>
      <c r="W34" s="122" t="str">
        <f t="shared" si="3"/>
        <v/>
      </c>
      <c r="X34" s="130" t="str">
        <f t="shared" si="4"/>
        <v/>
      </c>
      <c r="Y34" s="130" t="str">
        <f t="shared" si="5"/>
        <v/>
      </c>
      <c r="Z34" s="121">
        <f t="shared" si="6"/>
        <v>0</v>
      </c>
      <c r="AA34" s="17" t="str">
        <f t="shared" si="9"/>
        <v/>
      </c>
    </row>
    <row r="35" spans="1:28" ht="16.5" customHeight="1" x14ac:dyDescent="0.2">
      <c r="A35" s="8"/>
      <c r="B35" s="185"/>
      <c r="C35" s="183"/>
      <c r="D35" s="183"/>
      <c r="E35" s="183"/>
      <c r="F35" s="183"/>
      <c r="G35" s="183"/>
      <c r="H35" s="183"/>
      <c r="I35" s="183"/>
      <c r="J35" s="183"/>
      <c r="K35" s="183"/>
      <c r="L35" s="183"/>
      <c r="M35" s="183"/>
      <c r="N35" s="183"/>
      <c r="O35" s="186"/>
      <c r="P35" s="46"/>
      <c r="Q35" s="129"/>
      <c r="R35" s="129"/>
      <c r="S35" s="118">
        <f t="shared" si="7"/>
        <v>0</v>
      </c>
      <c r="T35" s="44"/>
      <c r="U35" s="31">
        <f t="shared" si="8"/>
        <v>0</v>
      </c>
      <c r="V35" s="63" t="str">
        <f>IF(OR(ISBLANK(B35),AND(NOT(ISBLANK(P35)),NOT(ISBLANK(Q35)),NOT(ISBLANK(R35)))),"","Fyll inn"&amp;IF(ISBLANK(P35)," stillingsprosent,","")&amp;IF(ISBLANK(Q35)," ansatt fra (mm.yyyy),","")&amp;IF(ISBLANK(R35)," ansatt til (mm.yyyy)",""))&amp;Beregning!H22</f>
        <v/>
      </c>
      <c r="W35" s="122" t="str">
        <f t="shared" si="3"/>
        <v/>
      </c>
      <c r="X35" s="130" t="str">
        <f t="shared" si="4"/>
        <v/>
      </c>
      <c r="Y35" s="130" t="str">
        <f t="shared" si="5"/>
        <v/>
      </c>
      <c r="Z35" s="121">
        <f t="shared" si="6"/>
        <v>0</v>
      </c>
      <c r="AA35" s="17" t="str">
        <f t="shared" si="9"/>
        <v/>
      </c>
    </row>
    <row r="36" spans="1:28" ht="16.5" customHeight="1" x14ac:dyDescent="0.2">
      <c r="A36" s="8"/>
      <c r="B36" s="185"/>
      <c r="C36" s="183"/>
      <c r="D36" s="183"/>
      <c r="E36" s="183"/>
      <c r="F36" s="183"/>
      <c r="G36" s="183"/>
      <c r="H36" s="183"/>
      <c r="I36" s="183"/>
      <c r="J36" s="183"/>
      <c r="K36" s="183"/>
      <c r="L36" s="183"/>
      <c r="M36" s="183"/>
      <c r="N36" s="183"/>
      <c r="O36" s="186"/>
      <c r="P36" s="43"/>
      <c r="Q36" s="129"/>
      <c r="R36" s="129"/>
      <c r="S36" s="118">
        <f t="shared" si="7"/>
        <v>0</v>
      </c>
      <c r="T36" s="44"/>
      <c r="U36" s="31">
        <f t="shared" si="8"/>
        <v>0</v>
      </c>
      <c r="V36" s="63" t="str">
        <f>IF(OR(ISBLANK(B36),AND(NOT(ISBLANK(P36)),NOT(ISBLANK(Q36)),NOT(ISBLANK(R36)))),"","Fyll inn"&amp;IF(ISBLANK(P36)," stillingsprosent,","")&amp;IF(ISBLANK(Q36)," ansatt fra (mm.yyyy),","")&amp;IF(ISBLANK(R36)," ansatt til (mm.yyyy)",""))&amp;Beregning!H23</f>
        <v/>
      </c>
      <c r="W36" s="122" t="str">
        <f t="shared" si="3"/>
        <v/>
      </c>
      <c r="X36" s="130" t="str">
        <f t="shared" si="4"/>
        <v/>
      </c>
      <c r="Y36" s="130" t="str">
        <f t="shared" si="5"/>
        <v/>
      </c>
      <c r="Z36" s="121">
        <f t="shared" si="6"/>
        <v>0</v>
      </c>
      <c r="AA36" s="17" t="str">
        <f t="shared" si="9"/>
        <v/>
      </c>
      <c r="AB36" s="17" t="s">
        <v>26</v>
      </c>
    </row>
    <row r="37" spans="1:28" ht="16.5" customHeight="1" x14ac:dyDescent="0.2">
      <c r="A37" s="8"/>
      <c r="B37" s="185"/>
      <c r="C37" s="183"/>
      <c r="D37" s="183"/>
      <c r="E37" s="183"/>
      <c r="F37" s="183"/>
      <c r="G37" s="183"/>
      <c r="H37" s="183"/>
      <c r="I37" s="183"/>
      <c r="J37" s="183"/>
      <c r="K37" s="183"/>
      <c r="L37" s="183"/>
      <c r="M37" s="183"/>
      <c r="N37" s="183"/>
      <c r="O37" s="186"/>
      <c r="P37" s="43"/>
      <c r="Q37" s="129"/>
      <c r="R37" s="129"/>
      <c r="S37" s="118">
        <f t="shared" si="7"/>
        <v>0</v>
      </c>
      <c r="T37" s="44"/>
      <c r="U37" s="31">
        <f t="shared" si="8"/>
        <v>0</v>
      </c>
      <c r="V37" s="63" t="str">
        <f>IF(OR(ISBLANK(B37),AND(NOT(ISBLANK(P37)),NOT(ISBLANK(Q37)),NOT(ISBLANK(R37)))),"","Fyll inn"&amp;IF(ISBLANK(P37)," stillingsprosent,","")&amp;IF(ISBLANK(Q37)," ansatt fra (mm.yyyy),","")&amp;IF(ISBLANK(R37)," ansatt til (mm.yyyy)",""))&amp;Beregning!H24</f>
        <v/>
      </c>
      <c r="W37" s="122" t="str">
        <f t="shared" si="3"/>
        <v/>
      </c>
      <c r="X37" s="130" t="str">
        <f t="shared" si="4"/>
        <v/>
      </c>
      <c r="Y37" s="130" t="str">
        <f t="shared" si="5"/>
        <v/>
      </c>
      <c r="Z37" s="121">
        <f t="shared" si="6"/>
        <v>0</v>
      </c>
      <c r="AA37" s="17" t="str">
        <f t="shared" si="9"/>
        <v/>
      </c>
      <c r="AB37" s="17" t="s">
        <v>26</v>
      </c>
    </row>
    <row r="38" spans="1:28" ht="16.5" customHeight="1" x14ac:dyDescent="0.2">
      <c r="A38" s="8"/>
      <c r="B38" s="185"/>
      <c r="C38" s="183"/>
      <c r="D38" s="183"/>
      <c r="E38" s="183"/>
      <c r="F38" s="183"/>
      <c r="G38" s="183"/>
      <c r="H38" s="183"/>
      <c r="I38" s="183"/>
      <c r="J38" s="183"/>
      <c r="K38" s="183"/>
      <c r="L38" s="183"/>
      <c r="M38" s="183"/>
      <c r="N38" s="183"/>
      <c r="O38" s="186"/>
      <c r="P38" s="43"/>
      <c r="Q38" s="129"/>
      <c r="R38" s="129"/>
      <c r="S38" s="118">
        <f t="shared" si="7"/>
        <v>0</v>
      </c>
      <c r="T38" s="44"/>
      <c r="U38" s="31">
        <f t="shared" si="8"/>
        <v>0</v>
      </c>
      <c r="V38" s="63" t="str">
        <f>IF(OR(ISBLANK(B38),AND(NOT(ISBLANK(P38)),NOT(ISBLANK(Q38)),NOT(ISBLANK(R38)))),"","Fyll inn"&amp;IF(ISBLANK(P38)," stillingsprosent,","")&amp;IF(ISBLANK(Q38)," ansatt fra (mm.yyyy),","")&amp;IF(ISBLANK(R38)," ansatt til (mm.yyyy)",""))&amp;Beregning!H25</f>
        <v/>
      </c>
      <c r="W38" s="122" t="str">
        <f t="shared" si="3"/>
        <v/>
      </c>
      <c r="X38" s="130" t="str">
        <f t="shared" si="4"/>
        <v/>
      </c>
      <c r="Y38" s="130" t="str">
        <f t="shared" si="5"/>
        <v/>
      </c>
      <c r="Z38" s="121">
        <f t="shared" si="6"/>
        <v>0</v>
      </c>
      <c r="AA38" s="17" t="str">
        <f t="shared" si="9"/>
        <v/>
      </c>
      <c r="AB38" s="17" t="s">
        <v>26</v>
      </c>
    </row>
    <row r="39" spans="1:28" ht="16.5" customHeight="1" x14ac:dyDescent="0.2">
      <c r="A39" s="8"/>
      <c r="B39" s="185"/>
      <c r="C39" s="183"/>
      <c r="D39" s="183"/>
      <c r="E39" s="183"/>
      <c r="F39" s="183"/>
      <c r="G39" s="183"/>
      <c r="H39" s="183"/>
      <c r="I39" s="183"/>
      <c r="J39" s="183"/>
      <c r="K39" s="183"/>
      <c r="L39" s="183"/>
      <c r="M39" s="183"/>
      <c r="N39" s="183"/>
      <c r="O39" s="186"/>
      <c r="P39" s="43"/>
      <c r="Q39" s="129"/>
      <c r="R39" s="129"/>
      <c r="S39" s="118">
        <f t="shared" si="7"/>
        <v>0</v>
      </c>
      <c r="T39" s="44"/>
      <c r="U39" s="31">
        <f t="shared" si="8"/>
        <v>0</v>
      </c>
      <c r="V39" s="63" t="str">
        <f>IF(OR(ISBLANK(B39),AND(NOT(ISBLANK(P39)),NOT(ISBLANK(Q39)),NOT(ISBLANK(R39)))),"","Fyll inn"&amp;IF(ISBLANK(P39)," stillingsprosent,","")&amp;IF(ISBLANK(Q39)," ansatt fra (mm.yyyy),","")&amp;IF(ISBLANK(R39)," ansatt til (mm.yyyy)",""))&amp;Beregning!H26</f>
        <v/>
      </c>
      <c r="W39" s="122" t="str">
        <f t="shared" si="3"/>
        <v/>
      </c>
      <c r="X39" s="130" t="str">
        <f t="shared" si="4"/>
        <v/>
      </c>
      <c r="Y39" s="130" t="str">
        <f t="shared" si="5"/>
        <v/>
      </c>
      <c r="Z39" s="121">
        <f t="shared" si="6"/>
        <v>0</v>
      </c>
      <c r="AA39" s="17" t="str">
        <f t="shared" si="9"/>
        <v/>
      </c>
      <c r="AB39" s="17" t="s">
        <v>26</v>
      </c>
    </row>
    <row r="40" spans="1:28" ht="16.5" customHeight="1" x14ac:dyDescent="0.2">
      <c r="A40" s="8"/>
      <c r="B40" s="185"/>
      <c r="C40" s="183"/>
      <c r="D40" s="183"/>
      <c r="E40" s="183"/>
      <c r="F40" s="183"/>
      <c r="G40" s="183"/>
      <c r="H40" s="183"/>
      <c r="I40" s="183"/>
      <c r="J40" s="183"/>
      <c r="K40" s="183"/>
      <c r="L40" s="183"/>
      <c r="M40" s="183"/>
      <c r="N40" s="183"/>
      <c r="O40" s="186"/>
      <c r="P40" s="43"/>
      <c r="Q40" s="129"/>
      <c r="R40" s="129"/>
      <c r="S40" s="118">
        <f t="shared" si="7"/>
        <v>0</v>
      </c>
      <c r="T40" s="44"/>
      <c r="U40" s="31">
        <f t="shared" si="8"/>
        <v>0</v>
      </c>
      <c r="V40" s="63" t="str">
        <f>IF(OR(ISBLANK(B40),AND(NOT(ISBLANK(P40)),NOT(ISBLANK(Q40)),NOT(ISBLANK(R40)))),"","Fyll inn"&amp;IF(ISBLANK(P40)," stillingsprosent,","")&amp;IF(ISBLANK(Q40)," ansatt fra (mm.yyyy),","")&amp;IF(ISBLANK(R40)," ansatt til (mm.yyyy)",""))&amp;Beregning!H27</f>
        <v/>
      </c>
      <c r="W40" s="122" t="str">
        <f t="shared" si="3"/>
        <v/>
      </c>
      <c r="X40" s="130" t="str">
        <f t="shared" si="4"/>
        <v/>
      </c>
      <c r="Y40" s="130" t="str">
        <f t="shared" si="5"/>
        <v/>
      </c>
      <c r="Z40" s="121">
        <f t="shared" si="6"/>
        <v>0</v>
      </c>
      <c r="AA40" s="17" t="str">
        <f t="shared" si="9"/>
        <v/>
      </c>
      <c r="AB40" s="17" t="s">
        <v>26</v>
      </c>
    </row>
    <row r="41" spans="1:28" ht="16.5" customHeight="1" x14ac:dyDescent="0.2">
      <c r="A41" s="8"/>
      <c r="B41" s="185"/>
      <c r="C41" s="183"/>
      <c r="D41" s="183"/>
      <c r="E41" s="183"/>
      <c r="F41" s="183"/>
      <c r="G41" s="183"/>
      <c r="H41" s="183"/>
      <c r="I41" s="183"/>
      <c r="J41" s="183"/>
      <c r="K41" s="183"/>
      <c r="L41" s="183"/>
      <c r="M41" s="183"/>
      <c r="N41" s="183"/>
      <c r="O41" s="186"/>
      <c r="P41" s="43"/>
      <c r="Q41" s="129"/>
      <c r="R41" s="129"/>
      <c r="S41" s="118">
        <f t="shared" si="7"/>
        <v>0</v>
      </c>
      <c r="T41" s="44"/>
      <c r="U41" s="31">
        <f t="shared" si="8"/>
        <v>0</v>
      </c>
      <c r="V41" s="63" t="str">
        <f>IF(OR(ISBLANK(B41),AND(NOT(ISBLANK(P41)),NOT(ISBLANK(Q41)),NOT(ISBLANK(R41)))),"","Fyll inn"&amp;IF(ISBLANK(P41)," stillingsprosent,","")&amp;IF(ISBLANK(Q41)," ansatt fra (mm.yyyy),","")&amp;IF(ISBLANK(R41)," ansatt til (mm.yyyy)",""))&amp;Beregning!H28</f>
        <v/>
      </c>
      <c r="W41" s="122" t="str">
        <f t="shared" si="3"/>
        <v/>
      </c>
      <c r="X41" s="130" t="str">
        <f t="shared" si="4"/>
        <v/>
      </c>
      <c r="Y41" s="130" t="str">
        <f t="shared" si="5"/>
        <v/>
      </c>
      <c r="Z41" s="121">
        <f t="shared" si="6"/>
        <v>0</v>
      </c>
      <c r="AA41" s="17" t="str">
        <f t="shared" si="9"/>
        <v/>
      </c>
      <c r="AB41" s="17" t="s">
        <v>26</v>
      </c>
    </row>
    <row r="42" spans="1:28" ht="16.5" customHeight="1" x14ac:dyDescent="0.2">
      <c r="A42" s="8"/>
      <c r="B42" s="185"/>
      <c r="C42" s="183"/>
      <c r="D42" s="183"/>
      <c r="E42" s="183"/>
      <c r="F42" s="183"/>
      <c r="G42" s="183"/>
      <c r="H42" s="183"/>
      <c r="I42" s="183"/>
      <c r="J42" s="183"/>
      <c r="K42" s="183"/>
      <c r="L42" s="183"/>
      <c r="M42" s="183"/>
      <c r="N42" s="183"/>
      <c r="O42" s="186"/>
      <c r="P42" s="43"/>
      <c r="Q42" s="129"/>
      <c r="R42" s="129"/>
      <c r="S42" s="118">
        <f t="shared" si="7"/>
        <v>0</v>
      </c>
      <c r="T42" s="78"/>
      <c r="U42" s="31">
        <f t="shared" si="8"/>
        <v>0</v>
      </c>
      <c r="V42" s="63" t="str">
        <f>IF(OR(ISBLANK(B42),AND(NOT(ISBLANK(P42)),NOT(ISBLANK(Q42)),NOT(ISBLANK(R42)))),"","Fyll inn"&amp;IF(ISBLANK(P42)," stillingsprosent,","")&amp;IF(ISBLANK(Q42)," ansatt fra (mm.yyyy),","")&amp;IF(ISBLANK(R42)," ansatt til (mm.yyyy)",""))&amp;Beregning!H29</f>
        <v/>
      </c>
      <c r="W42" s="122" t="str">
        <f t="shared" si="3"/>
        <v/>
      </c>
      <c r="X42" s="130" t="str">
        <f t="shared" si="4"/>
        <v/>
      </c>
      <c r="Y42" s="130" t="str">
        <f t="shared" si="5"/>
        <v/>
      </c>
      <c r="Z42" s="121">
        <f t="shared" si="6"/>
        <v>0</v>
      </c>
      <c r="AA42" s="17" t="str">
        <f t="shared" si="9"/>
        <v/>
      </c>
    </row>
    <row r="43" spans="1:28" ht="15" x14ac:dyDescent="0.2">
      <c r="A43" s="8"/>
      <c r="B43" s="144" t="s">
        <v>27</v>
      </c>
      <c r="C43" s="145"/>
      <c r="D43" s="145"/>
      <c r="E43" s="145"/>
      <c r="F43" s="145"/>
      <c r="G43" s="145"/>
      <c r="H43" s="145"/>
      <c r="I43" s="145"/>
      <c r="J43" s="145"/>
      <c r="K43" s="145"/>
      <c r="L43" s="145"/>
      <c r="M43" s="145"/>
      <c r="N43" s="145"/>
      <c r="O43" s="145"/>
      <c r="P43" s="146"/>
      <c r="Q43" s="80"/>
      <c r="R43" s="81"/>
      <c r="S43" s="81"/>
      <c r="T43" s="24" t="s">
        <v>28</v>
      </c>
      <c r="U43" s="32">
        <f>IF(SUMIFS(U28:U42,T28:T42,50%)&gt;216,SUMIFS(U28:U42,T28:T42,100%)+216,SUM(U28:U42))</f>
        <v>0</v>
      </c>
    </row>
    <row r="44" spans="1:28" ht="15.75" thickBot="1" x14ac:dyDescent="0.25">
      <c r="A44" s="8"/>
      <c r="B44" s="187" t="str">
        <f>IF(OR(ISBLANK(E7),ISBLANK(Q28)),"",IF(DATEDIF(E7,MIN(X28:X42),"y")&gt;17,"","OBS: Gis kun uttelling på arbeidserfaring fra fylte 18 år (jf lønnsavtalen 6.1.1)"))</f>
        <v/>
      </c>
      <c r="C44" s="188"/>
      <c r="D44" s="188"/>
      <c r="E44" s="188"/>
      <c r="F44" s="188"/>
      <c r="G44" s="188"/>
      <c r="H44" s="188"/>
      <c r="I44" s="188"/>
      <c r="J44" s="188"/>
      <c r="K44" s="188"/>
      <c r="L44" s="188"/>
      <c r="M44" s="188"/>
      <c r="N44" s="188"/>
      <c r="O44" s="188"/>
      <c r="P44" s="189"/>
      <c r="Q44" s="82"/>
      <c r="R44" s="83"/>
      <c r="S44" s="83"/>
      <c r="T44" s="52" t="s">
        <v>29</v>
      </c>
      <c r="U44" s="53">
        <f ca="1">IF(R9="",TODAY(),R9)-(U43*365.25/12)</f>
        <v>45460</v>
      </c>
      <c r="V44" s="63"/>
      <c r="W44" s="120"/>
      <c r="X44" s="121"/>
    </row>
    <row r="45" spans="1:28" ht="15.4" customHeight="1" x14ac:dyDescent="0.25">
      <c r="A45" s="4">
        <f>A27+1</f>
        <v>16</v>
      </c>
      <c r="B45" s="50" t="s">
        <v>30</v>
      </c>
      <c r="C45" s="84"/>
      <c r="D45" s="84"/>
      <c r="E45" s="84"/>
      <c r="F45" s="84"/>
      <c r="G45" s="84"/>
      <c r="H45" s="84"/>
      <c r="I45" s="84"/>
      <c r="J45" s="84"/>
      <c r="K45" s="84"/>
      <c r="L45" s="84"/>
      <c r="M45" s="84"/>
      <c r="N45" s="84"/>
      <c r="O45" s="84"/>
      <c r="P45" s="79"/>
      <c r="Q45" s="7"/>
      <c r="R45" s="7"/>
      <c r="S45" s="7"/>
      <c r="T45" s="49"/>
      <c r="U45" s="51"/>
    </row>
    <row r="46" spans="1:28" x14ac:dyDescent="0.2">
      <c r="A46" s="8"/>
      <c r="B46" s="185" t="s">
        <v>31</v>
      </c>
      <c r="C46" s="183"/>
      <c r="D46" s="183"/>
      <c r="E46" s="183"/>
      <c r="F46" s="183"/>
      <c r="G46" s="183"/>
      <c r="H46" s="183"/>
      <c r="I46" s="183"/>
      <c r="J46" s="183"/>
      <c r="K46" s="183"/>
      <c r="L46" s="183"/>
      <c r="M46" s="186"/>
      <c r="N46" s="190" t="s">
        <v>32</v>
      </c>
      <c r="O46" s="183"/>
      <c r="P46" s="186"/>
      <c r="Q46" s="41" t="s">
        <v>33</v>
      </c>
      <c r="R46" s="41" t="s">
        <v>34</v>
      </c>
      <c r="S46" s="182" t="s">
        <v>35</v>
      </c>
      <c r="T46" s="183"/>
      <c r="U46" s="184"/>
    </row>
    <row r="47" spans="1:28" ht="16.5" customHeight="1" x14ac:dyDescent="0.2">
      <c r="A47" s="8"/>
      <c r="B47" s="185"/>
      <c r="C47" s="183"/>
      <c r="D47" s="183"/>
      <c r="E47" s="183"/>
      <c r="F47" s="183"/>
      <c r="G47" s="183"/>
      <c r="H47" s="183"/>
      <c r="I47" s="183"/>
      <c r="J47" s="183"/>
      <c r="K47" s="183"/>
      <c r="L47" s="183"/>
      <c r="M47" s="186"/>
      <c r="N47" s="190"/>
      <c r="O47" s="183"/>
      <c r="P47" s="186"/>
      <c r="Q47" s="41"/>
      <c r="R47" s="41"/>
      <c r="S47" s="182"/>
      <c r="T47" s="183"/>
      <c r="U47" s="184"/>
    </row>
    <row r="48" spans="1:28" ht="16.5" customHeight="1" x14ac:dyDescent="0.2">
      <c r="A48" s="8"/>
      <c r="B48" s="185"/>
      <c r="C48" s="183"/>
      <c r="D48" s="183"/>
      <c r="E48" s="183"/>
      <c r="F48" s="183"/>
      <c r="G48" s="183"/>
      <c r="H48" s="183"/>
      <c r="I48" s="183"/>
      <c r="J48" s="183"/>
      <c r="K48" s="183"/>
      <c r="L48" s="183"/>
      <c r="M48" s="186"/>
      <c r="N48" s="190"/>
      <c r="O48" s="183"/>
      <c r="P48" s="186"/>
      <c r="Q48" s="41"/>
      <c r="R48" s="41"/>
      <c r="S48" s="182"/>
      <c r="T48" s="183"/>
      <c r="U48" s="184"/>
    </row>
    <row r="49" spans="1:21" ht="16.5" customHeight="1" x14ac:dyDescent="0.2">
      <c r="A49" s="8"/>
      <c r="B49" s="185"/>
      <c r="C49" s="183"/>
      <c r="D49" s="183"/>
      <c r="E49" s="183"/>
      <c r="F49" s="183"/>
      <c r="G49" s="183"/>
      <c r="H49" s="183"/>
      <c r="I49" s="183"/>
      <c r="J49" s="183"/>
      <c r="K49" s="183"/>
      <c r="L49" s="183"/>
      <c r="M49" s="186"/>
      <c r="N49" s="190"/>
      <c r="O49" s="183"/>
      <c r="P49" s="186"/>
      <c r="Q49" s="41"/>
      <c r="R49" s="41"/>
      <c r="S49" s="182"/>
      <c r="T49" s="183"/>
      <c r="U49" s="184"/>
    </row>
    <row r="50" spans="1:21" ht="16.5" customHeight="1" x14ac:dyDescent="0.2">
      <c r="A50" s="8"/>
      <c r="B50" s="185"/>
      <c r="C50" s="183"/>
      <c r="D50" s="183"/>
      <c r="E50" s="183"/>
      <c r="F50" s="183"/>
      <c r="G50" s="183"/>
      <c r="H50" s="183"/>
      <c r="I50" s="183"/>
      <c r="J50" s="183"/>
      <c r="K50" s="183"/>
      <c r="L50" s="183"/>
      <c r="M50" s="186"/>
      <c r="N50" s="190"/>
      <c r="O50" s="183"/>
      <c r="P50" s="186"/>
      <c r="Q50" s="41"/>
      <c r="R50" s="41"/>
      <c r="S50" s="182"/>
      <c r="T50" s="183"/>
      <c r="U50" s="184"/>
    </row>
    <row r="51" spans="1:21" ht="16.5" customHeight="1" x14ac:dyDescent="0.2">
      <c r="A51" s="8"/>
      <c r="B51" s="185"/>
      <c r="C51" s="183"/>
      <c r="D51" s="183"/>
      <c r="E51" s="183"/>
      <c r="F51" s="183"/>
      <c r="G51" s="183"/>
      <c r="H51" s="183"/>
      <c r="I51" s="183"/>
      <c r="J51" s="183"/>
      <c r="K51" s="183"/>
      <c r="L51" s="183"/>
      <c r="M51" s="186"/>
      <c r="N51" s="190"/>
      <c r="O51" s="183"/>
      <c r="P51" s="186"/>
      <c r="Q51" s="41"/>
      <c r="R51" s="41"/>
      <c r="S51" s="182"/>
      <c r="T51" s="183"/>
      <c r="U51" s="184"/>
    </row>
    <row r="52" spans="1:21" ht="16.5" customHeight="1" x14ac:dyDescent="0.2">
      <c r="A52" s="8"/>
      <c r="B52" s="185"/>
      <c r="C52" s="183"/>
      <c r="D52" s="183"/>
      <c r="E52" s="183"/>
      <c r="F52" s="183"/>
      <c r="G52" s="183"/>
      <c r="H52" s="183"/>
      <c r="I52" s="183"/>
      <c r="J52" s="183"/>
      <c r="K52" s="183"/>
      <c r="L52" s="183"/>
      <c r="M52" s="186"/>
      <c r="N52" s="190"/>
      <c r="O52" s="183"/>
      <c r="P52" s="186"/>
      <c r="Q52" s="41"/>
      <c r="R52" s="41"/>
      <c r="S52" s="182"/>
      <c r="T52" s="183"/>
      <c r="U52" s="184"/>
    </row>
    <row r="53" spans="1:21" ht="16.5" customHeight="1" x14ac:dyDescent="0.2">
      <c r="A53" s="8"/>
      <c r="B53" s="185"/>
      <c r="C53" s="183"/>
      <c r="D53" s="183"/>
      <c r="E53" s="183"/>
      <c r="F53" s="183"/>
      <c r="G53" s="183"/>
      <c r="H53" s="183"/>
      <c r="I53" s="183"/>
      <c r="J53" s="183"/>
      <c r="K53" s="183"/>
      <c r="L53" s="183"/>
      <c r="M53" s="186"/>
      <c r="N53" s="190"/>
      <c r="O53" s="183"/>
      <c r="P53" s="186"/>
      <c r="Q53" s="41"/>
      <c r="R53" s="41"/>
      <c r="S53" s="182"/>
      <c r="T53" s="183"/>
      <c r="U53" s="184"/>
    </row>
    <row r="54" spans="1:21" ht="16.5" customHeight="1" x14ac:dyDescent="0.2">
      <c r="A54" s="8"/>
      <c r="B54" s="185"/>
      <c r="C54" s="183"/>
      <c r="D54" s="183"/>
      <c r="E54" s="183"/>
      <c r="F54" s="183"/>
      <c r="G54" s="183"/>
      <c r="H54" s="183"/>
      <c r="I54" s="183"/>
      <c r="J54" s="183"/>
      <c r="K54" s="183"/>
      <c r="L54" s="183"/>
      <c r="M54" s="186"/>
      <c r="N54" s="190"/>
      <c r="O54" s="183"/>
      <c r="P54" s="186"/>
      <c r="Q54" s="41"/>
      <c r="R54" s="41"/>
      <c r="S54" s="182"/>
      <c r="T54" s="183"/>
      <c r="U54" s="184"/>
    </row>
    <row r="55" spans="1:21" ht="16.5" customHeight="1" x14ac:dyDescent="0.2">
      <c r="A55" s="8"/>
      <c r="B55" s="185"/>
      <c r="C55" s="183"/>
      <c r="D55" s="183"/>
      <c r="E55" s="183"/>
      <c r="F55" s="183"/>
      <c r="G55" s="183"/>
      <c r="H55" s="183"/>
      <c r="I55" s="183"/>
      <c r="J55" s="183"/>
      <c r="K55" s="183"/>
      <c r="L55" s="183"/>
      <c r="M55" s="186"/>
      <c r="N55" s="190"/>
      <c r="O55" s="183"/>
      <c r="P55" s="186"/>
      <c r="Q55" s="41"/>
      <c r="R55" s="41"/>
      <c r="S55" s="182"/>
      <c r="T55" s="183"/>
      <c r="U55" s="184"/>
    </row>
    <row r="56" spans="1:21" ht="16.5" customHeight="1" x14ac:dyDescent="0.2">
      <c r="A56" s="8"/>
      <c r="B56" s="185"/>
      <c r="C56" s="183"/>
      <c r="D56" s="183"/>
      <c r="E56" s="183"/>
      <c r="F56" s="183"/>
      <c r="G56" s="183"/>
      <c r="H56" s="183"/>
      <c r="I56" s="183"/>
      <c r="J56" s="183"/>
      <c r="K56" s="183"/>
      <c r="L56" s="183"/>
      <c r="M56" s="186"/>
      <c r="N56" s="190"/>
      <c r="O56" s="183"/>
      <c r="P56" s="186"/>
      <c r="Q56" s="41"/>
      <c r="R56" s="41"/>
      <c r="S56" s="182"/>
      <c r="T56" s="183"/>
      <c r="U56" s="184"/>
    </row>
    <row r="57" spans="1:21" ht="16.5" customHeight="1" x14ac:dyDescent="0.2">
      <c r="A57" s="8"/>
      <c r="B57" s="185"/>
      <c r="C57" s="183"/>
      <c r="D57" s="183"/>
      <c r="E57" s="183"/>
      <c r="F57" s="183"/>
      <c r="G57" s="183"/>
      <c r="H57" s="183"/>
      <c r="I57" s="183"/>
      <c r="J57" s="183"/>
      <c r="K57" s="183"/>
      <c r="L57" s="183"/>
      <c r="M57" s="186"/>
      <c r="N57" s="190"/>
      <c r="O57" s="183"/>
      <c r="P57" s="186"/>
      <c r="Q57" s="41"/>
      <c r="R57" s="41"/>
      <c r="S57" s="182"/>
      <c r="T57" s="183"/>
      <c r="U57" s="184"/>
    </row>
    <row r="58" spans="1:21" ht="16.5" customHeight="1" x14ac:dyDescent="0.2">
      <c r="A58" s="8"/>
      <c r="B58" s="185"/>
      <c r="C58" s="183"/>
      <c r="D58" s="183"/>
      <c r="E58" s="183"/>
      <c r="F58" s="183"/>
      <c r="G58" s="183"/>
      <c r="H58" s="183"/>
      <c r="I58" s="183"/>
      <c r="J58" s="183"/>
      <c r="K58" s="183"/>
      <c r="L58" s="183"/>
      <c r="M58" s="186"/>
      <c r="N58" s="190"/>
      <c r="O58" s="183"/>
      <c r="P58" s="186"/>
      <c r="Q58" s="41"/>
      <c r="R58" s="41"/>
      <c r="S58" s="182"/>
      <c r="T58" s="183"/>
      <c r="U58" s="184"/>
    </row>
    <row r="59" spans="1:21" x14ac:dyDescent="0.2">
      <c r="A59" s="25">
        <f>A45+1</f>
        <v>17</v>
      </c>
      <c r="B59" s="26" t="s">
        <v>36</v>
      </c>
      <c r="C59" s="26"/>
      <c r="D59" s="26"/>
      <c r="E59" s="26"/>
      <c r="F59" s="26"/>
      <c r="G59" s="26"/>
      <c r="H59" s="26"/>
      <c r="I59" s="26"/>
      <c r="J59" s="26"/>
      <c r="K59" s="26"/>
      <c r="L59" s="26"/>
      <c r="M59" s="26"/>
      <c r="N59" s="14"/>
      <c r="O59" s="14"/>
      <c r="P59" s="15"/>
      <c r="Q59" s="15"/>
      <c r="R59" s="15"/>
      <c r="S59" s="15"/>
      <c r="T59" s="15"/>
      <c r="U59" s="16"/>
    </row>
    <row r="60" spans="1:21" ht="22.15" customHeight="1" x14ac:dyDescent="0.2">
      <c r="A60" s="21"/>
      <c r="B60" s="199"/>
      <c r="C60" s="199"/>
      <c r="D60" s="199"/>
      <c r="E60" s="199"/>
      <c r="F60" s="199"/>
      <c r="G60" s="199"/>
      <c r="H60" s="199"/>
      <c r="I60" s="199"/>
      <c r="J60" s="199"/>
      <c r="K60" s="199"/>
      <c r="L60" s="199"/>
      <c r="M60" s="199"/>
      <c r="N60" s="199"/>
      <c r="O60" s="199"/>
      <c r="P60" s="199"/>
      <c r="Q60" s="199"/>
      <c r="R60" s="199"/>
      <c r="S60" s="199"/>
      <c r="T60" s="199"/>
      <c r="U60" s="200"/>
    </row>
    <row r="61" spans="1:21" ht="20.65" customHeight="1" thickBot="1" x14ac:dyDescent="0.25">
      <c r="A61" s="8"/>
      <c r="B61" s="72" t="str">
        <f>"Punkt "&amp;A62&amp;" til "&amp;N108&amp;" er for arbeidsgiver/sentral utfylling."</f>
        <v>Punkt 18 til 29 er for arbeidsgiver/sentral utfylling.</v>
      </c>
      <c r="C61" s="84"/>
      <c r="D61" s="84"/>
      <c r="E61" s="84"/>
      <c r="F61" s="84"/>
      <c r="G61" s="84"/>
      <c r="H61" s="84"/>
      <c r="I61" s="84"/>
      <c r="J61" s="84"/>
      <c r="K61" s="84"/>
      <c r="L61" s="84"/>
      <c r="M61" s="84"/>
      <c r="N61" s="84"/>
      <c r="O61" s="211" t="s">
        <v>37</v>
      </c>
      <c r="P61" s="211"/>
      <c r="Q61" s="211"/>
      <c r="R61" s="211"/>
      <c r="S61" s="211"/>
      <c r="T61" s="76"/>
      <c r="U61" s="77"/>
    </row>
    <row r="62" spans="1:21" s="7" customFormat="1" ht="20.25" customHeight="1" thickBot="1" x14ac:dyDescent="0.3">
      <c r="A62" s="21">
        <f>A59+1</f>
        <v>18</v>
      </c>
      <c r="B62" s="196" t="s">
        <v>38</v>
      </c>
      <c r="C62" s="197"/>
      <c r="D62" s="198"/>
      <c r="E62" s="198"/>
      <c r="F62" s="198"/>
      <c r="G62" s="198"/>
      <c r="H62" s="198"/>
      <c r="I62" s="198"/>
      <c r="J62" s="198"/>
      <c r="K62" s="198"/>
      <c r="L62" s="198"/>
      <c r="M62" s="85"/>
      <c r="N62" s="117"/>
      <c r="O62" s="201" t="s">
        <v>39</v>
      </c>
      <c r="P62" s="202"/>
      <c r="Q62" s="202"/>
      <c r="R62" s="203"/>
      <c r="S62" s="171"/>
      <c r="T62" s="76"/>
      <c r="U62" s="77"/>
    </row>
    <row r="63" spans="1:21" s="6" customFormat="1" x14ac:dyDescent="0.2">
      <c r="A63" s="86"/>
      <c r="B63" s="194" t="s">
        <v>40</v>
      </c>
      <c r="C63" s="195"/>
      <c r="D63" s="192" t="s">
        <v>41</v>
      </c>
      <c r="E63" s="193"/>
      <c r="F63" s="87" t="s">
        <v>42</v>
      </c>
      <c r="G63" s="192" t="s">
        <v>43</v>
      </c>
      <c r="H63" s="193"/>
      <c r="I63" s="87" t="s">
        <v>44</v>
      </c>
      <c r="J63" s="192" t="s">
        <v>45</v>
      </c>
      <c r="K63" s="210"/>
      <c r="L63" s="192" t="s">
        <v>46</v>
      </c>
      <c r="M63" s="210"/>
      <c r="N63" s="18">
        <f>1+A62</f>
        <v>19</v>
      </c>
      <c r="O63" s="204"/>
      <c r="P63" s="205"/>
      <c r="Q63" s="205"/>
      <c r="R63" s="206"/>
      <c r="S63" s="172"/>
      <c r="T63" s="76"/>
      <c r="U63" s="77"/>
    </row>
    <row r="64" spans="1:21" s="6" customFormat="1" ht="26.25" thickBot="1" x14ac:dyDescent="0.3">
      <c r="A64" s="86"/>
      <c r="B64" s="34" t="s">
        <v>47</v>
      </c>
      <c r="C64" s="88" t="s">
        <v>48</v>
      </c>
      <c r="D64" s="89">
        <v>1</v>
      </c>
      <c r="E64" s="90">
        <v>2</v>
      </c>
      <c r="F64" s="91"/>
      <c r="G64" s="89">
        <v>1</v>
      </c>
      <c r="H64" s="90">
        <v>2</v>
      </c>
      <c r="I64" s="91"/>
      <c r="J64" s="89">
        <v>1</v>
      </c>
      <c r="K64" s="90">
        <v>2</v>
      </c>
      <c r="L64" s="89">
        <v>1</v>
      </c>
      <c r="M64" s="90">
        <v>2</v>
      </c>
      <c r="N64" s="18">
        <f>1+N63</f>
        <v>20</v>
      </c>
      <c r="O64" s="207" t="s">
        <v>49</v>
      </c>
      <c r="P64" s="208"/>
      <c r="Q64" s="208"/>
      <c r="R64" s="209"/>
      <c r="S64" s="123"/>
      <c r="T64" s="76"/>
      <c r="U64" s="77"/>
    </row>
    <row r="65" spans="1:26" s="6" customFormat="1" x14ac:dyDescent="0.2">
      <c r="A65" s="86"/>
      <c r="B65" s="92"/>
      <c r="C65" s="93" t="s">
        <v>50</v>
      </c>
      <c r="D65" s="94"/>
      <c r="E65" s="95"/>
      <c r="F65" s="96"/>
      <c r="G65" s="94"/>
      <c r="H65" s="95"/>
      <c r="I65" s="96"/>
      <c r="J65" s="94"/>
      <c r="K65" s="95"/>
      <c r="L65" s="94"/>
      <c r="M65" s="95"/>
      <c r="N65" s="170"/>
      <c r="O65" s="227"/>
      <c r="P65" s="228"/>
      <c r="Q65" s="228"/>
      <c r="S65" s="236" t="str">
        <f>S62&amp;S64</f>
        <v/>
      </c>
      <c r="T65" s="76"/>
      <c r="U65" s="77"/>
    </row>
    <row r="66" spans="1:26" s="6" customFormat="1" ht="13.5" customHeight="1" x14ac:dyDescent="0.2">
      <c r="A66" s="86"/>
      <c r="B66" s="35">
        <f ca="1">$U$44</f>
        <v>45460</v>
      </c>
      <c r="C66" s="36">
        <v>0</v>
      </c>
      <c r="D66" s="97">
        <f>$S$85+14</f>
        <v>45</v>
      </c>
      <c r="E66" s="98">
        <f>$S$85+20</f>
        <v>51</v>
      </c>
      <c r="F66" s="99">
        <f>$S$85+8</f>
        <v>39</v>
      </c>
      <c r="G66" s="97">
        <f>$S$85</f>
        <v>31</v>
      </c>
      <c r="H66" s="98">
        <f>$S$85+6</f>
        <v>37</v>
      </c>
      <c r="I66" s="99">
        <f>$S$85+11</f>
        <v>42</v>
      </c>
      <c r="J66" s="100">
        <f>$S$85+22</f>
        <v>53</v>
      </c>
      <c r="K66" s="98">
        <f>$S$85+24</f>
        <v>55</v>
      </c>
      <c r="L66" s="100">
        <f>$S$85+14</f>
        <v>45</v>
      </c>
      <c r="M66" s="98">
        <f>$S$85+20</f>
        <v>51</v>
      </c>
      <c r="N66" s="170"/>
      <c r="O66" s="229"/>
      <c r="P66" s="228"/>
      <c r="Q66" s="228"/>
      <c r="S66" s="236"/>
      <c r="T66" s="76"/>
      <c r="U66" s="77"/>
    </row>
    <row r="67" spans="1:26" s="6" customFormat="1" ht="13.5" customHeight="1" x14ac:dyDescent="0.2">
      <c r="A67" s="86"/>
      <c r="B67" s="35">
        <f ca="1">DATE(YEAR(B66)+1,MONTH(B66),DAY(B66))</f>
        <v>45825</v>
      </c>
      <c r="C67" s="36">
        <f t="shared" ref="C67:C78" si="10">C66+1</f>
        <v>1</v>
      </c>
      <c r="D67" s="101"/>
      <c r="E67" s="102"/>
      <c r="F67" s="103"/>
      <c r="G67" s="104"/>
      <c r="H67" s="102"/>
      <c r="I67" s="103"/>
      <c r="J67" s="101"/>
      <c r="K67" s="102"/>
      <c r="L67" s="101"/>
      <c r="M67" s="102"/>
      <c r="N67" s="170">
        <f>1+N64</f>
        <v>21</v>
      </c>
      <c r="O67" s="151" t="s">
        <v>51</v>
      </c>
      <c r="P67" s="152"/>
      <c r="Q67" s="152"/>
      <c r="R67" s="153"/>
      <c r="S67" s="171"/>
      <c r="T67" s="76"/>
      <c r="U67" s="77"/>
      <c r="W67" s="191"/>
      <c r="X67" s="191"/>
    </row>
    <row r="68" spans="1:26" s="6" customFormat="1" ht="13.5" customHeight="1" x14ac:dyDescent="0.2">
      <c r="A68" s="86"/>
      <c r="B68" s="35">
        <f t="shared" ref="B68:B89" ca="1" si="11">DATE(YEAR(B67)+1,MONTH(B67),DAY(B67))</f>
        <v>46190</v>
      </c>
      <c r="C68" s="36">
        <f t="shared" si="10"/>
        <v>2</v>
      </c>
      <c r="D68" s="101">
        <f t="shared" ref="D68:M68" si="12">D66+1</f>
        <v>46</v>
      </c>
      <c r="E68" s="102">
        <f t="shared" si="12"/>
        <v>52</v>
      </c>
      <c r="F68" s="103">
        <f t="shared" si="12"/>
        <v>40</v>
      </c>
      <c r="G68" s="104">
        <f t="shared" si="12"/>
        <v>32</v>
      </c>
      <c r="H68" s="102">
        <f t="shared" si="12"/>
        <v>38</v>
      </c>
      <c r="I68" s="103">
        <f t="shared" si="12"/>
        <v>43</v>
      </c>
      <c r="J68" s="101">
        <f t="shared" si="12"/>
        <v>54</v>
      </c>
      <c r="K68" s="102">
        <f t="shared" si="12"/>
        <v>56</v>
      </c>
      <c r="L68" s="101">
        <f t="shared" si="12"/>
        <v>46</v>
      </c>
      <c r="M68" s="102">
        <f t="shared" si="12"/>
        <v>52</v>
      </c>
      <c r="N68" s="170"/>
      <c r="O68" s="154"/>
      <c r="P68" s="155"/>
      <c r="Q68" s="155"/>
      <c r="R68" s="156"/>
      <c r="S68" s="172"/>
      <c r="T68" s="76"/>
      <c r="U68" s="77"/>
      <c r="W68" s="191"/>
      <c r="X68" s="191"/>
    </row>
    <row r="69" spans="1:26" s="6" customFormat="1" ht="13.5" customHeight="1" x14ac:dyDescent="0.2">
      <c r="A69" s="86"/>
      <c r="B69" s="35">
        <f t="shared" ca="1" si="11"/>
        <v>46555</v>
      </c>
      <c r="C69" s="36">
        <f t="shared" si="10"/>
        <v>3</v>
      </c>
      <c r="D69" s="101"/>
      <c r="E69" s="102"/>
      <c r="F69" s="103"/>
      <c r="G69" s="104"/>
      <c r="H69" s="102"/>
      <c r="I69" s="103"/>
      <c r="J69" s="101"/>
      <c r="K69" s="102"/>
      <c r="L69" s="101"/>
      <c r="M69" s="102"/>
      <c r="N69" s="170"/>
      <c r="O69" s="240"/>
      <c r="P69" s="241"/>
      <c r="Q69" s="241"/>
      <c r="R69" s="241"/>
      <c r="S69" s="235"/>
      <c r="T69" s="76"/>
      <c r="U69" s="77"/>
      <c r="W69" s="191"/>
      <c r="X69" s="191"/>
    </row>
    <row r="70" spans="1:26" s="6" customFormat="1" ht="13.5" customHeight="1" x14ac:dyDescent="0.2">
      <c r="A70" s="86"/>
      <c r="B70" s="35">
        <f t="shared" ca="1" si="11"/>
        <v>46921</v>
      </c>
      <c r="C70" s="36">
        <f t="shared" si="10"/>
        <v>4</v>
      </c>
      <c r="D70" s="101">
        <f t="shared" ref="D70:M70" si="13">D68+1</f>
        <v>47</v>
      </c>
      <c r="E70" s="102">
        <f t="shared" si="13"/>
        <v>53</v>
      </c>
      <c r="F70" s="103">
        <f t="shared" si="13"/>
        <v>41</v>
      </c>
      <c r="G70" s="104">
        <f t="shared" si="13"/>
        <v>33</v>
      </c>
      <c r="H70" s="102">
        <f t="shared" si="13"/>
        <v>39</v>
      </c>
      <c r="I70" s="103">
        <f t="shared" si="13"/>
        <v>44</v>
      </c>
      <c r="J70" s="101">
        <f t="shared" si="13"/>
        <v>55</v>
      </c>
      <c r="K70" s="102">
        <f t="shared" si="13"/>
        <v>57</v>
      </c>
      <c r="L70" s="101">
        <f t="shared" si="13"/>
        <v>47</v>
      </c>
      <c r="M70" s="102">
        <f t="shared" si="13"/>
        <v>53</v>
      </c>
      <c r="N70" s="170"/>
      <c r="O70" s="237"/>
      <c r="P70" s="238"/>
      <c r="Q70" s="238"/>
      <c r="R70" s="238"/>
      <c r="S70" s="235"/>
      <c r="T70" s="76"/>
      <c r="U70" s="77"/>
      <c r="W70" s="191"/>
      <c r="X70" s="191"/>
      <c r="Z70" s="6" t="s">
        <v>26</v>
      </c>
    </row>
    <row r="71" spans="1:26" s="6" customFormat="1" ht="13.5" customHeight="1" x14ac:dyDescent="0.2">
      <c r="A71" s="86"/>
      <c r="B71" s="35">
        <f t="shared" ca="1" si="11"/>
        <v>47286</v>
      </c>
      <c r="C71" s="36">
        <f t="shared" si="10"/>
        <v>5</v>
      </c>
      <c r="D71" s="101"/>
      <c r="E71" s="102"/>
      <c r="F71" s="103"/>
      <c r="G71" s="104"/>
      <c r="H71" s="102"/>
      <c r="I71" s="103"/>
      <c r="J71" s="101"/>
      <c r="K71" s="102"/>
      <c r="L71" s="101"/>
      <c r="M71" s="102"/>
      <c r="N71" s="170">
        <f>1+N67</f>
        <v>22</v>
      </c>
      <c r="O71" s="157" t="s">
        <v>52</v>
      </c>
      <c r="P71" s="158"/>
      <c r="Q71" s="158"/>
      <c r="R71" s="159"/>
      <c r="S71" s="225"/>
      <c r="T71" s="76"/>
      <c r="U71" s="77"/>
      <c r="W71" s="191"/>
      <c r="X71" s="191"/>
    </row>
    <row r="72" spans="1:26" s="6" customFormat="1" ht="13.5" customHeight="1" x14ac:dyDescent="0.2">
      <c r="A72" s="86"/>
      <c r="B72" s="35">
        <f t="shared" ca="1" si="11"/>
        <v>47651</v>
      </c>
      <c r="C72" s="36">
        <f t="shared" si="10"/>
        <v>6</v>
      </c>
      <c r="D72" s="101">
        <f t="shared" ref="D72" si="14">D70+1</f>
        <v>48</v>
      </c>
      <c r="E72" s="102">
        <f t="shared" ref="E72:G72" si="15">E70+1</f>
        <v>54</v>
      </c>
      <c r="F72" s="103">
        <f t="shared" ref="F72" si="16">F70+1</f>
        <v>42</v>
      </c>
      <c r="G72" s="104">
        <f t="shared" si="15"/>
        <v>34</v>
      </c>
      <c r="H72" s="102">
        <f t="shared" ref="H72:M72" si="17">H70+1</f>
        <v>40</v>
      </c>
      <c r="I72" s="103">
        <f t="shared" si="17"/>
        <v>45</v>
      </c>
      <c r="J72" s="101">
        <f t="shared" si="17"/>
        <v>56</v>
      </c>
      <c r="K72" s="102">
        <f t="shared" si="17"/>
        <v>58</v>
      </c>
      <c r="L72" s="101">
        <f t="shared" si="17"/>
        <v>48</v>
      </c>
      <c r="M72" s="102">
        <f t="shared" si="17"/>
        <v>54</v>
      </c>
      <c r="N72" s="170"/>
      <c r="O72" s="160"/>
      <c r="P72" s="161"/>
      <c r="Q72" s="161"/>
      <c r="R72" s="162"/>
      <c r="S72" s="226"/>
      <c r="T72" s="76"/>
      <c r="U72" s="77"/>
      <c r="W72" s="191"/>
      <c r="X72" s="191"/>
    </row>
    <row r="73" spans="1:26" s="6" customFormat="1" ht="13.5" customHeight="1" x14ac:dyDescent="0.2">
      <c r="A73" s="86"/>
      <c r="B73" s="35">
        <f t="shared" ca="1" si="11"/>
        <v>48016</v>
      </c>
      <c r="C73" s="36">
        <f t="shared" si="10"/>
        <v>7</v>
      </c>
      <c r="D73" s="101"/>
      <c r="E73" s="102"/>
      <c r="F73" s="103"/>
      <c r="G73" s="104"/>
      <c r="H73" s="102"/>
      <c r="I73" s="103"/>
      <c r="J73" s="101"/>
      <c r="K73" s="102"/>
      <c r="L73" s="101"/>
      <c r="M73" s="102"/>
      <c r="N73" s="170"/>
      <c r="O73" s="240"/>
      <c r="P73" s="241"/>
      <c r="Q73" s="241"/>
      <c r="R73" s="241"/>
      <c r="S73" s="235"/>
      <c r="T73" s="76"/>
      <c r="U73" s="77"/>
      <c r="W73" s="191"/>
      <c r="X73" s="191"/>
    </row>
    <row r="74" spans="1:26" s="6" customFormat="1" ht="13.5" customHeight="1" x14ac:dyDescent="0.2">
      <c r="A74" s="86"/>
      <c r="B74" s="35">
        <f t="shared" ca="1" si="11"/>
        <v>48382</v>
      </c>
      <c r="C74" s="36">
        <f t="shared" si="10"/>
        <v>8</v>
      </c>
      <c r="D74" s="101">
        <f t="shared" ref="D74" si="18">D72+1</f>
        <v>49</v>
      </c>
      <c r="E74" s="102">
        <f t="shared" ref="E74:G74" si="19">E72+1</f>
        <v>55</v>
      </c>
      <c r="F74" s="103">
        <f t="shared" ref="F74" si="20">F72+1</f>
        <v>43</v>
      </c>
      <c r="G74" s="104">
        <f t="shared" si="19"/>
        <v>35</v>
      </c>
      <c r="H74" s="102">
        <f t="shared" ref="H74:M74" si="21">H72+1</f>
        <v>41</v>
      </c>
      <c r="I74" s="103">
        <f t="shared" si="21"/>
        <v>46</v>
      </c>
      <c r="J74" s="101">
        <f t="shared" si="21"/>
        <v>57</v>
      </c>
      <c r="K74" s="102">
        <f t="shared" si="21"/>
        <v>59</v>
      </c>
      <c r="L74" s="101">
        <f t="shared" si="21"/>
        <v>49</v>
      </c>
      <c r="M74" s="102">
        <f t="shared" si="21"/>
        <v>55</v>
      </c>
      <c r="N74" s="170"/>
      <c r="O74" s="237"/>
      <c r="P74" s="238"/>
      <c r="Q74" s="238"/>
      <c r="R74" s="238"/>
      <c r="S74" s="235"/>
      <c r="T74" s="76"/>
      <c r="U74" s="77"/>
      <c r="W74" s="191"/>
      <c r="X74" s="191"/>
    </row>
    <row r="75" spans="1:26" s="6" customFormat="1" ht="13.5" customHeight="1" x14ac:dyDescent="0.2">
      <c r="A75" s="86"/>
      <c r="B75" s="35">
        <f t="shared" ca="1" si="11"/>
        <v>48747</v>
      </c>
      <c r="C75" s="36">
        <f t="shared" si="10"/>
        <v>9</v>
      </c>
      <c r="D75" s="101"/>
      <c r="E75" s="102"/>
      <c r="F75" s="103"/>
      <c r="G75" s="104"/>
      <c r="H75" s="102"/>
      <c r="I75" s="103"/>
      <c r="J75" s="101"/>
      <c r="K75" s="102"/>
      <c r="L75" s="101"/>
      <c r="M75" s="102"/>
      <c r="O75" s="157" t="s">
        <v>53</v>
      </c>
      <c r="P75" s="158"/>
      <c r="Q75" s="158"/>
      <c r="R75" s="158"/>
      <c r="S75" s="225"/>
      <c r="T75" s="76"/>
      <c r="U75" s="77"/>
      <c r="W75" s="191"/>
      <c r="X75" s="191"/>
    </row>
    <row r="76" spans="1:26" s="6" customFormat="1" ht="13.5" customHeight="1" x14ac:dyDescent="0.2">
      <c r="A76" s="86"/>
      <c r="B76" s="35">
        <f t="shared" ca="1" si="11"/>
        <v>49112</v>
      </c>
      <c r="C76" s="36">
        <f t="shared" si="10"/>
        <v>10</v>
      </c>
      <c r="D76" s="101">
        <f t="shared" ref="D76" si="22">D74+1</f>
        <v>50</v>
      </c>
      <c r="E76" s="102">
        <f t="shared" ref="E76:G76" si="23">E74+1</f>
        <v>56</v>
      </c>
      <c r="F76" s="103">
        <f t="shared" ref="F76" si="24">F74+1</f>
        <v>44</v>
      </c>
      <c r="G76" s="104">
        <f t="shared" si="23"/>
        <v>36</v>
      </c>
      <c r="H76" s="102">
        <f t="shared" ref="H76:M76" si="25">H74+1</f>
        <v>42</v>
      </c>
      <c r="I76" s="103">
        <f t="shared" si="25"/>
        <v>47</v>
      </c>
      <c r="J76" s="101">
        <f t="shared" si="25"/>
        <v>58</v>
      </c>
      <c r="K76" s="102">
        <f t="shared" si="25"/>
        <v>60</v>
      </c>
      <c r="L76" s="101">
        <f t="shared" si="25"/>
        <v>50</v>
      </c>
      <c r="M76" s="102">
        <f t="shared" si="25"/>
        <v>56</v>
      </c>
      <c r="N76" s="18">
        <f>N71+1</f>
        <v>23</v>
      </c>
      <c r="O76" s="251"/>
      <c r="P76" s="252"/>
      <c r="Q76" s="252"/>
      <c r="R76" s="252"/>
      <c r="S76" s="226"/>
      <c r="T76" s="76"/>
      <c r="U76" s="77"/>
      <c r="W76" s="191"/>
      <c r="X76" s="191"/>
    </row>
    <row r="77" spans="1:26" s="7" customFormat="1" ht="13.5" customHeight="1" x14ac:dyDescent="0.2">
      <c r="A77" s="21"/>
      <c r="B77" s="35">
        <f t="shared" ca="1" si="11"/>
        <v>49477</v>
      </c>
      <c r="C77" s="36">
        <f t="shared" si="10"/>
        <v>11</v>
      </c>
      <c r="D77" s="101"/>
      <c r="E77" s="102"/>
      <c r="F77" s="103"/>
      <c r="G77" s="104"/>
      <c r="H77" s="102"/>
      <c r="I77" s="103"/>
      <c r="J77" s="101"/>
      <c r="K77" s="102"/>
      <c r="L77" s="101"/>
      <c r="M77" s="102"/>
      <c r="O77" s="84"/>
      <c r="P77" s="84"/>
      <c r="Q77" s="84"/>
      <c r="R77" s="84"/>
      <c r="T77" s="76"/>
      <c r="U77" s="77"/>
      <c r="W77" s="191"/>
      <c r="X77" s="191"/>
    </row>
    <row r="78" spans="1:26" s="7" customFormat="1" ht="13.5" customHeight="1" x14ac:dyDescent="0.2">
      <c r="A78" s="21"/>
      <c r="B78" s="35">
        <f t="shared" ca="1" si="11"/>
        <v>49843</v>
      </c>
      <c r="C78" s="37">
        <f t="shared" si="10"/>
        <v>12</v>
      </c>
      <c r="D78" s="101">
        <f t="shared" ref="D78" si="26">D76+1</f>
        <v>51</v>
      </c>
      <c r="E78" s="102">
        <f t="shared" ref="E78:G78" si="27">E76+1</f>
        <v>57</v>
      </c>
      <c r="F78" s="103">
        <f t="shared" ref="F78" si="28">F76+1</f>
        <v>45</v>
      </c>
      <c r="G78" s="104">
        <f t="shared" si="27"/>
        <v>37</v>
      </c>
      <c r="H78" s="102">
        <f t="shared" ref="H78:M78" si="29">H76+1</f>
        <v>43</v>
      </c>
      <c r="I78" s="103">
        <f t="shared" si="29"/>
        <v>48</v>
      </c>
      <c r="J78" s="101">
        <f t="shared" si="29"/>
        <v>59</v>
      </c>
      <c r="K78" s="102">
        <f t="shared" si="29"/>
        <v>61</v>
      </c>
      <c r="L78" s="101">
        <f t="shared" si="29"/>
        <v>51</v>
      </c>
      <c r="M78" s="102">
        <f t="shared" si="29"/>
        <v>57</v>
      </c>
      <c r="O78" s="84"/>
      <c r="P78" s="84"/>
      <c r="Q78" s="84"/>
      <c r="R78" s="84"/>
      <c r="T78" s="76"/>
      <c r="U78" s="77"/>
      <c r="W78" s="191"/>
      <c r="X78" s="191"/>
    </row>
    <row r="79" spans="1:26" s="7" customFormat="1" ht="13.5" customHeight="1" thickBot="1" x14ac:dyDescent="0.25">
      <c r="A79" s="21"/>
      <c r="B79" s="35">
        <f t="shared" ca="1" si="11"/>
        <v>50208</v>
      </c>
      <c r="C79" s="37">
        <f>C78+1</f>
        <v>13</v>
      </c>
      <c r="D79" s="101"/>
      <c r="E79" s="102"/>
      <c r="F79" s="103"/>
      <c r="G79" s="104"/>
      <c r="H79" s="102"/>
      <c r="I79" s="103"/>
      <c r="J79" s="101"/>
      <c r="K79" s="102"/>
      <c r="L79" s="101"/>
      <c r="M79" s="102"/>
      <c r="O79" s="84"/>
      <c r="P79" s="84"/>
      <c r="Q79" s="84"/>
      <c r="R79" s="84"/>
      <c r="T79" s="76"/>
      <c r="U79" s="77"/>
      <c r="W79" s="191"/>
      <c r="X79" s="191"/>
    </row>
    <row r="80" spans="1:26" s="7" customFormat="1" ht="13.5" customHeight="1" x14ac:dyDescent="0.2">
      <c r="A80" s="21"/>
      <c r="B80" s="35">
        <f t="shared" ca="1" si="11"/>
        <v>50573</v>
      </c>
      <c r="C80" s="37">
        <f>C79+1</f>
        <v>14</v>
      </c>
      <c r="D80" s="101">
        <f t="shared" ref="D80" si="30">D78+1</f>
        <v>52</v>
      </c>
      <c r="E80" s="102">
        <f t="shared" ref="E80:G80" si="31">E78+1</f>
        <v>58</v>
      </c>
      <c r="F80" s="103">
        <f t="shared" ref="F80" si="32">F78+1</f>
        <v>46</v>
      </c>
      <c r="G80" s="104">
        <f t="shared" si="31"/>
        <v>38</v>
      </c>
      <c r="H80" s="102">
        <f t="shared" ref="H80:M80" si="33">H78+1</f>
        <v>44</v>
      </c>
      <c r="I80" s="103">
        <f t="shared" si="33"/>
        <v>49</v>
      </c>
      <c r="J80" s="101">
        <f t="shared" si="33"/>
        <v>60</v>
      </c>
      <c r="K80" s="102">
        <f t="shared" si="33"/>
        <v>62</v>
      </c>
      <c r="L80" s="101">
        <f t="shared" si="33"/>
        <v>52</v>
      </c>
      <c r="M80" s="102">
        <f t="shared" si="33"/>
        <v>58</v>
      </c>
      <c r="O80" s="242" t="s">
        <v>54</v>
      </c>
      <c r="P80" s="243"/>
      <c r="Q80" s="243"/>
      <c r="R80" s="243"/>
      <c r="S80" s="248" t="str">
        <f>IF(S67="","",S67+S71+S75)</f>
        <v/>
      </c>
      <c r="T80" s="76"/>
      <c r="U80" s="77"/>
      <c r="W80" s="191"/>
      <c r="X80" s="191"/>
    </row>
    <row r="81" spans="1:24" s="7" customFormat="1" ht="13.5" customHeight="1" x14ac:dyDescent="0.2">
      <c r="A81" s="21"/>
      <c r="B81" s="35">
        <f t="shared" ca="1" si="11"/>
        <v>50938</v>
      </c>
      <c r="C81" s="37">
        <f>C80+1</f>
        <v>15</v>
      </c>
      <c r="D81" s="101"/>
      <c r="E81" s="102"/>
      <c r="F81" s="103"/>
      <c r="G81" s="104"/>
      <c r="H81" s="102"/>
      <c r="I81" s="103"/>
      <c r="J81" s="101"/>
      <c r="K81" s="102"/>
      <c r="L81" s="101"/>
      <c r="M81" s="102"/>
      <c r="N81" s="173">
        <f>N76+1</f>
        <v>24</v>
      </c>
      <c r="O81" s="244"/>
      <c r="P81" s="245"/>
      <c r="Q81" s="245"/>
      <c r="R81" s="245"/>
      <c r="S81" s="249"/>
      <c r="T81" s="76"/>
      <c r="U81" s="77"/>
      <c r="W81" s="191"/>
      <c r="X81" s="191"/>
    </row>
    <row r="82" spans="1:24" s="7" customFormat="1" ht="13.5" customHeight="1" thickBot="1" x14ac:dyDescent="0.25">
      <c r="A82" s="21"/>
      <c r="B82" s="35">
        <f t="shared" ca="1" si="11"/>
        <v>51304</v>
      </c>
      <c r="C82" s="37">
        <f t="shared" ref="C82:C90" si="34">C81+1</f>
        <v>16</v>
      </c>
      <c r="D82" s="101">
        <f t="shared" ref="D82:M82" si="35">D80+1</f>
        <v>53</v>
      </c>
      <c r="E82" s="102">
        <f t="shared" si="35"/>
        <v>59</v>
      </c>
      <c r="F82" s="103">
        <f t="shared" si="35"/>
        <v>47</v>
      </c>
      <c r="G82" s="104">
        <f t="shared" si="35"/>
        <v>39</v>
      </c>
      <c r="H82" s="102">
        <f t="shared" si="35"/>
        <v>45</v>
      </c>
      <c r="I82" s="103">
        <f t="shared" si="35"/>
        <v>50</v>
      </c>
      <c r="J82" s="101">
        <f t="shared" si="35"/>
        <v>61</v>
      </c>
      <c r="K82" s="102">
        <f t="shared" si="35"/>
        <v>63</v>
      </c>
      <c r="L82" s="101">
        <f t="shared" si="35"/>
        <v>53</v>
      </c>
      <c r="M82" s="102">
        <f t="shared" si="35"/>
        <v>59</v>
      </c>
      <c r="N82" s="173"/>
      <c r="O82" s="246"/>
      <c r="P82" s="247"/>
      <c r="Q82" s="247"/>
      <c r="R82" s="247"/>
      <c r="S82" s="250"/>
      <c r="T82" s="76"/>
      <c r="U82" s="77"/>
      <c r="W82" s="110"/>
      <c r="X82" s="110"/>
    </row>
    <row r="83" spans="1:24" s="7" customFormat="1" ht="13.5" customHeight="1" x14ac:dyDescent="0.25">
      <c r="A83" s="21"/>
      <c r="B83" s="35">
        <f t="shared" ca="1" si="11"/>
        <v>51669</v>
      </c>
      <c r="C83" s="37">
        <f t="shared" si="34"/>
        <v>17</v>
      </c>
      <c r="D83" s="101"/>
      <c r="E83" s="102"/>
      <c r="F83" s="103"/>
      <c r="G83" s="104"/>
      <c r="H83" s="102"/>
      <c r="I83" s="103"/>
      <c r="J83" s="101"/>
      <c r="K83" s="102"/>
      <c r="L83" s="101"/>
      <c r="M83" s="102"/>
      <c r="O83" s="111"/>
      <c r="P83" s="112"/>
      <c r="Q83" s="112"/>
      <c r="R83" s="113"/>
      <c r="S83" s="114"/>
      <c r="T83" s="76"/>
      <c r="U83" s="77"/>
      <c r="W83" s="110"/>
      <c r="X83" s="110"/>
    </row>
    <row r="84" spans="1:24" s="7" customFormat="1" ht="13.5" customHeight="1" x14ac:dyDescent="0.2">
      <c r="A84" s="21"/>
      <c r="B84" s="35">
        <f t="shared" ca="1" si="11"/>
        <v>52034</v>
      </c>
      <c r="C84" s="37">
        <f t="shared" si="34"/>
        <v>18</v>
      </c>
      <c r="D84" s="101"/>
      <c r="E84" s="102"/>
      <c r="F84" s="103"/>
      <c r="G84" s="104"/>
      <c r="H84" s="102"/>
      <c r="I84" s="103"/>
      <c r="J84" s="101"/>
      <c r="K84" s="102"/>
      <c r="L84" s="101"/>
      <c r="M84" s="102"/>
      <c r="N84" s="48">
        <f>N81+1</f>
        <v>25</v>
      </c>
      <c r="O84" s="230" t="s">
        <v>55</v>
      </c>
      <c r="P84" s="231"/>
      <c r="Q84" s="231"/>
      <c r="R84" s="18"/>
      <c r="S84" s="115">
        <v>31</v>
      </c>
      <c r="T84" s="76"/>
      <c r="U84" s="77"/>
      <c r="W84" s="110"/>
      <c r="X84" s="110"/>
    </row>
    <row r="85" spans="1:24" s="7" customFormat="1" ht="13.5" customHeight="1" x14ac:dyDescent="0.2">
      <c r="A85" s="21"/>
      <c r="B85" s="35">
        <f t="shared" ca="1" si="11"/>
        <v>52399</v>
      </c>
      <c r="C85" s="37">
        <f t="shared" si="34"/>
        <v>19</v>
      </c>
      <c r="D85" s="101"/>
      <c r="E85" s="102"/>
      <c r="F85" s="103"/>
      <c r="G85" s="104"/>
      <c r="H85" s="105"/>
      <c r="I85" s="103"/>
      <c r="J85" s="101"/>
      <c r="K85" s="102"/>
      <c r="L85" s="101"/>
      <c r="M85" s="102"/>
      <c r="O85" s="232" t="s">
        <v>56</v>
      </c>
      <c r="P85" s="233"/>
      <c r="Q85" s="233"/>
      <c r="R85" s="18"/>
      <c r="S85" s="116">
        <f>S84+S71+S75+S87</f>
        <v>31</v>
      </c>
      <c r="T85" s="76"/>
      <c r="U85" s="77"/>
      <c r="W85" s="110"/>
      <c r="X85" s="110"/>
    </row>
    <row r="86" spans="1:24" s="7" customFormat="1" ht="13.5" customHeight="1" x14ac:dyDescent="0.25">
      <c r="A86" s="21"/>
      <c r="B86" s="35">
        <f t="shared" ca="1" si="11"/>
        <v>52765</v>
      </c>
      <c r="C86" s="37">
        <f t="shared" si="34"/>
        <v>20</v>
      </c>
      <c r="D86" s="101">
        <f t="shared" ref="D86:M86" si="36">D82+1</f>
        <v>54</v>
      </c>
      <c r="E86" s="102">
        <f t="shared" si="36"/>
        <v>60</v>
      </c>
      <c r="F86" s="103">
        <f t="shared" si="36"/>
        <v>48</v>
      </c>
      <c r="G86" s="104">
        <f t="shared" si="36"/>
        <v>40</v>
      </c>
      <c r="H86" s="102">
        <f t="shared" si="36"/>
        <v>46</v>
      </c>
      <c r="I86" s="103">
        <f t="shared" si="36"/>
        <v>51</v>
      </c>
      <c r="J86" s="101">
        <f t="shared" si="36"/>
        <v>62</v>
      </c>
      <c r="K86" s="102">
        <f t="shared" si="36"/>
        <v>64</v>
      </c>
      <c r="L86" s="101">
        <f t="shared" si="36"/>
        <v>54</v>
      </c>
      <c r="M86" s="102">
        <f t="shared" si="36"/>
        <v>60</v>
      </c>
      <c r="O86" s="237"/>
      <c r="P86" s="238"/>
      <c r="Q86" s="238"/>
      <c r="R86" s="239"/>
      <c r="S86" s="114"/>
      <c r="T86" s="76"/>
      <c r="U86" s="77"/>
      <c r="W86" s="110"/>
      <c r="X86" s="110"/>
    </row>
    <row r="87" spans="1:24" s="7" customFormat="1" ht="13.5" customHeight="1" x14ac:dyDescent="0.2">
      <c r="A87" s="21"/>
      <c r="B87" s="35">
        <f t="shared" ca="1" si="11"/>
        <v>53130</v>
      </c>
      <c r="C87" s="37">
        <f t="shared" si="34"/>
        <v>21</v>
      </c>
      <c r="D87" s="101"/>
      <c r="E87" s="102"/>
      <c r="F87" s="103"/>
      <c r="G87" s="104"/>
      <c r="H87" s="105"/>
      <c r="I87" s="103"/>
      <c r="J87" s="101"/>
      <c r="K87" s="102"/>
      <c r="L87" s="101"/>
      <c r="M87" s="102"/>
      <c r="N87" s="7">
        <f>N84+1</f>
        <v>26</v>
      </c>
      <c r="O87" s="176" t="str">
        <f>"Etterjustering av tabell
Skriv hvilke justeringer i pnkt "&amp;A97</f>
        <v>Etterjustering av tabell
Skriv hvilke justeringer i pnkt 27</v>
      </c>
      <c r="P87" s="177"/>
      <c r="Q87" s="177"/>
      <c r="R87" s="178"/>
      <c r="S87" s="253"/>
      <c r="T87" s="76"/>
      <c r="U87" s="77"/>
      <c r="W87" s="110"/>
      <c r="X87" s="110"/>
    </row>
    <row r="88" spans="1:24" s="7" customFormat="1" ht="13.5" customHeight="1" x14ac:dyDescent="0.2">
      <c r="A88" s="21"/>
      <c r="B88" s="35">
        <f t="shared" ca="1" si="11"/>
        <v>53495</v>
      </c>
      <c r="C88" s="37">
        <f t="shared" si="34"/>
        <v>22</v>
      </c>
      <c r="D88" s="101"/>
      <c r="E88" s="102"/>
      <c r="F88" s="103"/>
      <c r="G88" s="104"/>
      <c r="H88" s="105"/>
      <c r="I88" s="103"/>
      <c r="J88" s="101"/>
      <c r="K88" s="102"/>
      <c r="L88" s="101"/>
      <c r="M88" s="102"/>
      <c r="O88" s="176"/>
      <c r="P88" s="177"/>
      <c r="Q88" s="177"/>
      <c r="R88" s="178"/>
      <c r="S88" s="254"/>
      <c r="T88" s="76"/>
      <c r="U88" s="77"/>
      <c r="W88" s="110"/>
      <c r="X88" s="110"/>
    </row>
    <row r="89" spans="1:24" s="7" customFormat="1" ht="13.5" customHeight="1" x14ac:dyDescent="0.2">
      <c r="A89" s="21"/>
      <c r="B89" s="35">
        <f t="shared" ca="1" si="11"/>
        <v>53860</v>
      </c>
      <c r="C89" s="37">
        <f t="shared" si="34"/>
        <v>23</v>
      </c>
      <c r="D89" s="101"/>
      <c r="E89" s="102"/>
      <c r="F89" s="103"/>
      <c r="G89" s="104"/>
      <c r="H89" s="105"/>
      <c r="I89" s="103"/>
      <c r="J89" s="101"/>
      <c r="K89" s="102"/>
      <c r="L89" s="101"/>
      <c r="M89" s="102"/>
      <c r="O89" s="176"/>
      <c r="P89" s="177"/>
      <c r="Q89" s="177"/>
      <c r="R89" s="178"/>
      <c r="S89" s="254"/>
      <c r="T89" s="76"/>
      <c r="U89" s="77"/>
      <c r="W89" s="110"/>
      <c r="X89" s="110"/>
    </row>
    <row r="90" spans="1:24" s="7" customFormat="1" ht="13.5" customHeight="1" thickBot="1" x14ac:dyDescent="0.25">
      <c r="A90" s="21"/>
      <c r="B90" s="35">
        <f ca="1">DATE(YEAR(B89)+1,MONTH(B89),DAY(B89))</f>
        <v>54226</v>
      </c>
      <c r="C90" s="37">
        <f t="shared" si="34"/>
        <v>24</v>
      </c>
      <c r="D90" s="106">
        <f t="shared" ref="D90:M90" si="37">D86+1</f>
        <v>55</v>
      </c>
      <c r="E90" s="107">
        <f t="shared" si="37"/>
        <v>61</v>
      </c>
      <c r="F90" s="108">
        <f t="shared" si="37"/>
        <v>49</v>
      </c>
      <c r="G90" s="109">
        <f t="shared" si="37"/>
        <v>41</v>
      </c>
      <c r="H90" s="107">
        <f t="shared" si="37"/>
        <v>47</v>
      </c>
      <c r="I90" s="108">
        <f t="shared" si="37"/>
        <v>52</v>
      </c>
      <c r="J90" s="106">
        <f t="shared" si="37"/>
        <v>63</v>
      </c>
      <c r="K90" s="107">
        <f t="shared" si="37"/>
        <v>65</v>
      </c>
      <c r="L90" s="106">
        <f t="shared" si="37"/>
        <v>55</v>
      </c>
      <c r="M90" s="107">
        <f t="shared" si="37"/>
        <v>61</v>
      </c>
      <c r="N90" s="117"/>
      <c r="O90" s="179"/>
      <c r="P90" s="180"/>
      <c r="Q90" s="180"/>
      <c r="R90" s="181"/>
      <c r="S90" s="255"/>
      <c r="T90" s="76"/>
      <c r="U90" s="77"/>
      <c r="W90" s="191"/>
      <c r="X90" s="191"/>
    </row>
    <row r="91" spans="1:24" s="7" customFormat="1" ht="16.149999999999999" customHeight="1" x14ac:dyDescent="0.2">
      <c r="A91" s="55"/>
      <c r="B91" s="174" t="s">
        <v>79</v>
      </c>
      <c r="C91" s="174"/>
      <c r="D91" s="174"/>
      <c r="E91" s="174"/>
      <c r="F91" s="174"/>
      <c r="G91" s="174"/>
      <c r="H91" s="174"/>
      <c r="I91" s="174"/>
      <c r="J91" s="174"/>
      <c r="K91" s="174"/>
      <c r="L91" s="174"/>
      <c r="M91" s="174"/>
      <c r="N91" s="174"/>
      <c r="O91" s="174"/>
      <c r="P91" s="174"/>
      <c r="Q91" s="174"/>
      <c r="R91" s="174"/>
      <c r="S91" s="174"/>
      <c r="T91" s="174"/>
      <c r="U91" s="175"/>
      <c r="W91" s="191"/>
      <c r="X91" s="191"/>
    </row>
    <row r="92" spans="1:24" s="7" customFormat="1" ht="26.25" customHeight="1" x14ac:dyDescent="0.2">
      <c r="A92" s="21"/>
      <c r="B92" s="140" t="s">
        <v>57</v>
      </c>
      <c r="C92" s="140"/>
      <c r="D92" s="140"/>
      <c r="E92" s="140"/>
      <c r="F92" s="140"/>
      <c r="G92" s="140"/>
      <c r="H92" s="140"/>
      <c r="I92" s="140"/>
      <c r="J92" s="140"/>
      <c r="K92" s="140"/>
      <c r="L92" s="140"/>
      <c r="M92" s="140"/>
      <c r="N92" s="140"/>
      <c r="O92" s="140"/>
      <c r="P92" s="140"/>
      <c r="Q92" s="140"/>
      <c r="R92" s="140"/>
      <c r="S92" s="140"/>
      <c r="T92" s="140"/>
      <c r="U92" s="234"/>
    </row>
    <row r="93" spans="1:24" s="7" customFormat="1" ht="17.100000000000001" customHeight="1" x14ac:dyDescent="0.2">
      <c r="A93" s="21"/>
      <c r="B93" s="7" t="s">
        <v>58</v>
      </c>
      <c r="C93" s="6"/>
      <c r="D93" s="6"/>
      <c r="E93" s="6"/>
      <c r="F93" s="6"/>
      <c r="G93" s="6"/>
      <c r="H93" s="6"/>
      <c r="I93" s="6"/>
      <c r="J93" s="6"/>
      <c r="K93" s="6"/>
      <c r="L93" s="3"/>
      <c r="M93" s="3"/>
      <c r="N93" s="3"/>
      <c r="O93" s="3"/>
      <c r="U93" s="18"/>
    </row>
    <row r="94" spans="1:24" s="7" customFormat="1" ht="13.15" customHeight="1" x14ac:dyDescent="0.2">
      <c r="A94" s="21"/>
      <c r="B94" s="7" t="s">
        <v>59</v>
      </c>
      <c r="C94" s="6"/>
      <c r="D94" s="6"/>
      <c r="E94" s="6"/>
      <c r="F94" s="6"/>
      <c r="G94" s="6"/>
      <c r="H94" s="6"/>
      <c r="I94" s="6"/>
      <c r="J94" s="6"/>
      <c r="K94" s="6"/>
      <c r="L94" s="3"/>
      <c r="M94" s="3"/>
      <c r="N94" s="3"/>
      <c r="O94" s="3"/>
      <c r="U94" s="18"/>
    </row>
    <row r="95" spans="1:24" s="7" customFormat="1" ht="17.100000000000001" customHeight="1" x14ac:dyDescent="0.2">
      <c r="A95" s="21"/>
      <c r="B95" s="20" t="s">
        <v>60</v>
      </c>
      <c r="L95" s="3"/>
      <c r="M95" s="3"/>
      <c r="N95" s="3"/>
      <c r="O95" s="3"/>
      <c r="U95" s="18"/>
    </row>
    <row r="96" spans="1:24" s="7" customFormat="1" ht="17.100000000000001" customHeight="1" x14ac:dyDescent="0.2">
      <c r="A96" s="21"/>
      <c r="B96" s="20"/>
      <c r="L96" s="3"/>
      <c r="M96" s="3"/>
      <c r="N96" s="3"/>
      <c r="O96" s="3"/>
      <c r="U96" s="18"/>
    </row>
    <row r="97" spans="1:22" s="7" customFormat="1" ht="17.100000000000001" customHeight="1" x14ac:dyDescent="0.2">
      <c r="A97" s="21">
        <f>N87+1</f>
        <v>27</v>
      </c>
      <c r="B97" s="150" t="s">
        <v>61</v>
      </c>
      <c r="C97" s="150"/>
      <c r="D97" s="150"/>
      <c r="E97" s="150"/>
      <c r="F97" s="150"/>
      <c r="G97" s="150"/>
      <c r="H97" s="150"/>
      <c r="I97" s="150"/>
      <c r="J97" s="150"/>
      <c r="L97" s="3"/>
      <c r="M97" s="3"/>
      <c r="N97" s="3"/>
      <c r="O97" s="3"/>
      <c r="U97" s="18"/>
    </row>
    <row r="98" spans="1:22" s="7" customFormat="1" ht="17.100000000000001" customHeight="1" x14ac:dyDescent="0.2">
      <c r="A98" s="21"/>
      <c r="B98" s="7" t="s">
        <v>62</v>
      </c>
      <c r="C98" s="7" t="s">
        <v>63</v>
      </c>
      <c r="L98" s="3"/>
      <c r="M98" s="3"/>
      <c r="N98" s="3"/>
      <c r="O98" s="3"/>
      <c r="U98" s="18"/>
    </row>
    <row r="99" spans="1:22" s="7" customFormat="1" ht="17.100000000000001" customHeight="1" x14ac:dyDescent="0.2">
      <c r="A99" s="21"/>
      <c r="B99" s="43"/>
      <c r="C99" s="163"/>
      <c r="D99" s="164"/>
      <c r="E99" s="164"/>
      <c r="F99" s="164"/>
      <c r="G99" s="164"/>
      <c r="H99" s="164"/>
      <c r="I99" s="164"/>
      <c r="J99" s="164"/>
      <c r="K99" s="164"/>
      <c r="L99" s="164"/>
      <c r="M99" s="164"/>
      <c r="N99" s="164"/>
      <c r="O99" s="164"/>
      <c r="P99" s="164"/>
      <c r="Q99" s="164"/>
      <c r="R99" s="164"/>
      <c r="S99" s="164"/>
      <c r="T99" s="164"/>
      <c r="U99" s="165"/>
    </row>
    <row r="100" spans="1:22" s="7" customFormat="1" ht="17.100000000000001" customHeight="1" x14ac:dyDescent="0.2">
      <c r="A100" s="21"/>
      <c r="B100" s="43"/>
      <c r="C100" s="73"/>
      <c r="D100" s="74"/>
      <c r="E100" s="74"/>
      <c r="F100" s="74"/>
      <c r="G100" s="74"/>
      <c r="H100" s="74"/>
      <c r="I100" s="74"/>
      <c r="J100" s="74"/>
      <c r="K100" s="74"/>
      <c r="L100" s="74"/>
      <c r="M100" s="74"/>
      <c r="N100" s="74"/>
      <c r="O100" s="74"/>
      <c r="P100" s="74"/>
      <c r="Q100" s="74"/>
      <c r="R100" s="74"/>
      <c r="S100" s="74"/>
      <c r="T100" s="74"/>
      <c r="U100" s="75"/>
    </row>
    <row r="101" spans="1:22" s="7" customFormat="1" ht="17.100000000000001" customHeight="1" x14ac:dyDescent="0.2">
      <c r="A101" s="21"/>
      <c r="B101" s="43"/>
      <c r="C101" s="73"/>
      <c r="D101" s="74"/>
      <c r="E101" s="74"/>
      <c r="F101" s="74"/>
      <c r="G101" s="74"/>
      <c r="H101" s="74"/>
      <c r="I101" s="74"/>
      <c r="J101" s="74"/>
      <c r="K101" s="74"/>
      <c r="L101" s="74"/>
      <c r="M101" s="74"/>
      <c r="N101" s="74"/>
      <c r="O101" s="74"/>
      <c r="P101" s="74"/>
      <c r="Q101" s="74"/>
      <c r="R101" s="74"/>
      <c r="S101" s="74"/>
      <c r="T101" s="74"/>
      <c r="U101" s="75"/>
    </row>
    <row r="102" spans="1:22" s="7" customFormat="1" ht="17.100000000000001" customHeight="1" x14ac:dyDescent="0.2">
      <c r="A102" s="21"/>
      <c r="B102" s="43"/>
      <c r="C102" s="163"/>
      <c r="D102" s="164"/>
      <c r="E102" s="164"/>
      <c r="F102" s="164"/>
      <c r="G102" s="164"/>
      <c r="H102" s="164"/>
      <c r="I102" s="164"/>
      <c r="J102" s="164"/>
      <c r="K102" s="164"/>
      <c r="L102" s="164"/>
      <c r="M102" s="164"/>
      <c r="N102" s="164"/>
      <c r="O102" s="164"/>
      <c r="P102" s="164"/>
      <c r="Q102" s="164"/>
      <c r="R102" s="164"/>
      <c r="S102" s="164"/>
      <c r="T102" s="164"/>
      <c r="U102" s="165"/>
    </row>
    <row r="103" spans="1:22" s="7" customFormat="1" ht="17.100000000000001" customHeight="1" x14ac:dyDescent="0.2">
      <c r="A103" s="21"/>
      <c r="B103" s="43"/>
      <c r="C103" s="163"/>
      <c r="D103" s="164"/>
      <c r="E103" s="164"/>
      <c r="F103" s="164"/>
      <c r="G103" s="164"/>
      <c r="H103" s="164"/>
      <c r="I103" s="164"/>
      <c r="J103" s="164"/>
      <c r="K103" s="164"/>
      <c r="L103" s="164"/>
      <c r="M103" s="164"/>
      <c r="N103" s="164"/>
      <c r="O103" s="164"/>
      <c r="P103" s="164"/>
      <c r="Q103" s="164"/>
      <c r="R103" s="164"/>
      <c r="S103" s="164"/>
      <c r="T103" s="164"/>
      <c r="U103" s="165"/>
    </row>
    <row r="104" spans="1:22" s="7" customFormat="1" ht="17.100000000000001" customHeight="1" x14ac:dyDescent="0.2">
      <c r="A104" s="21"/>
      <c r="B104" s="43"/>
      <c r="C104" s="163"/>
      <c r="D104" s="164"/>
      <c r="E104" s="164"/>
      <c r="F104" s="164"/>
      <c r="G104" s="164"/>
      <c r="H104" s="164"/>
      <c r="I104" s="164"/>
      <c r="J104" s="164"/>
      <c r="K104" s="164"/>
      <c r="L104" s="164"/>
      <c r="M104" s="164"/>
      <c r="N104" s="164"/>
      <c r="O104" s="164"/>
      <c r="P104" s="164"/>
      <c r="Q104" s="164"/>
      <c r="R104" s="164"/>
      <c r="S104" s="164"/>
      <c r="T104" s="164"/>
      <c r="U104" s="165"/>
    </row>
    <row r="105" spans="1:22" s="7" customFormat="1" ht="17.100000000000001" customHeight="1" x14ac:dyDescent="0.2">
      <c r="A105" s="21"/>
      <c r="B105" s="43"/>
      <c r="C105" s="166"/>
      <c r="D105" s="167"/>
      <c r="E105" s="167"/>
      <c r="F105" s="167"/>
      <c r="G105" s="167"/>
      <c r="H105" s="167"/>
      <c r="I105" s="167"/>
      <c r="J105" s="167"/>
      <c r="K105" s="167"/>
      <c r="L105" s="167"/>
      <c r="M105" s="167"/>
      <c r="N105" s="167"/>
      <c r="O105" s="167"/>
      <c r="P105" s="167"/>
      <c r="Q105" s="167"/>
      <c r="R105" s="167"/>
      <c r="S105" s="167"/>
      <c r="T105" s="167"/>
      <c r="U105" s="168"/>
    </row>
    <row r="106" spans="1:22" s="7" customFormat="1" ht="18.399999999999999" customHeight="1" x14ac:dyDescent="0.2">
      <c r="A106" s="25">
        <f>A97+1</f>
        <v>28</v>
      </c>
      <c r="B106" s="54" t="s">
        <v>64</v>
      </c>
      <c r="C106" s="26"/>
      <c r="D106" s="26"/>
      <c r="E106" s="26"/>
      <c r="F106" s="26"/>
      <c r="G106" s="26"/>
      <c r="H106" s="26"/>
      <c r="I106" s="27"/>
      <c r="J106" s="27"/>
      <c r="K106" s="27"/>
      <c r="L106" s="14"/>
      <c r="M106" s="14"/>
      <c r="N106" s="14"/>
      <c r="O106" s="14"/>
      <c r="P106" s="15"/>
      <c r="Q106" s="15"/>
      <c r="R106" s="15"/>
      <c r="S106" s="15"/>
      <c r="T106" s="15"/>
      <c r="U106" s="16"/>
    </row>
    <row r="107" spans="1:22" s="7" customFormat="1" ht="66" customHeight="1" x14ac:dyDescent="0.2">
      <c r="A107" s="28"/>
      <c r="B107" s="222" t="s">
        <v>26</v>
      </c>
      <c r="C107" s="223"/>
      <c r="D107" s="223"/>
      <c r="E107" s="223"/>
      <c r="F107" s="223"/>
      <c r="G107" s="223"/>
      <c r="H107" s="223"/>
      <c r="I107" s="223"/>
      <c r="J107" s="223"/>
      <c r="K107" s="223"/>
      <c r="L107" s="223"/>
      <c r="M107" s="223"/>
      <c r="N107" s="223"/>
      <c r="O107" s="223"/>
      <c r="P107" s="223"/>
      <c r="Q107" s="223"/>
      <c r="R107" s="223"/>
      <c r="S107" s="223"/>
      <c r="T107" s="223"/>
      <c r="U107" s="224"/>
    </row>
    <row r="108" spans="1:22" ht="21.4" customHeight="1" x14ac:dyDescent="0.6">
      <c r="A108" s="137"/>
      <c r="B108" s="138"/>
      <c r="C108" s="138"/>
      <c r="D108" s="138"/>
      <c r="E108" s="138"/>
      <c r="F108" s="138"/>
      <c r="G108" s="138"/>
      <c r="H108" s="138"/>
      <c r="I108" s="138"/>
      <c r="J108" s="138"/>
      <c r="K108" s="138"/>
      <c r="L108" s="138"/>
      <c r="M108" s="138"/>
      <c r="N108" s="19">
        <f>A106+1</f>
        <v>29</v>
      </c>
      <c r="O108" s="139" t="s">
        <v>65</v>
      </c>
      <c r="P108" s="139"/>
      <c r="Q108" s="169"/>
      <c r="R108" s="169"/>
      <c r="S108" s="71" t="s">
        <v>66</v>
      </c>
      <c r="T108" s="148"/>
      <c r="U108" s="149"/>
      <c r="V108" s="69" t="str">
        <f>IF(Q108="",_xlfn.CONCAT(V3,V4,V5,V6,V7,V8,V9,V10,V11,V12,V13,V15,V16,V17,V18,V19,V20,V21,V22,V23,V24,V25,V28,V29,V30,V31,V32,V33,V34,V35,V36,V37,V38,V39,V40,V41,V42,V44),"")</f>
        <v/>
      </c>
    </row>
    <row r="109" spans="1:22" x14ac:dyDescent="0.2">
      <c r="A109" s="33" t="s">
        <v>67</v>
      </c>
      <c r="C109" s="17"/>
      <c r="D109" s="17"/>
      <c r="E109" s="17"/>
      <c r="F109" s="17"/>
      <c r="G109" s="17"/>
      <c r="H109" s="17"/>
      <c r="I109" s="17"/>
      <c r="J109" s="17"/>
      <c r="K109" s="17"/>
      <c r="L109" s="17"/>
      <c r="M109" s="17"/>
      <c r="N109" s="63" t="str">
        <f>_xlfn.CONCAT(AA28:AA42)</f>
        <v/>
      </c>
      <c r="O109" s="17"/>
      <c r="P109" s="17"/>
      <c r="Q109" s="17"/>
      <c r="R109" s="17"/>
      <c r="S109" s="17"/>
      <c r="T109" s="17"/>
      <c r="U109" s="17"/>
    </row>
    <row r="110" spans="1:22" s="6" customFormat="1" ht="25.15" customHeight="1" x14ac:dyDescent="0.4">
      <c r="A110" s="70" t="str">
        <f>IF(V108="","","STOPP skjema kan ikke sendes inn, se feilmelinger i kolonne V")</f>
        <v/>
      </c>
    </row>
    <row r="111" spans="1:22" s="6" customFormat="1" ht="14.25" x14ac:dyDescent="0.2">
      <c r="A111" s="128" t="str">
        <f>IF(OR(ISBLANK(E7),ISBLANK(Q28),NOT(ISBLANK(Q108))),"",IF(DATEDIF(E7,MIN(X28:X42),"y")&gt;17,"","Det er oppgitt/godkjent en eller flere datoer for ansiennitet som er før fylte 18 år (får kun uttelling fra 18 år jf lønnsavtalen 6.1.1)"))</f>
        <v/>
      </c>
    </row>
    <row r="112" spans="1:22" s="6" customFormat="1" ht="11.25" x14ac:dyDescent="0.2">
      <c r="A112" s="30"/>
    </row>
    <row r="113" spans="1:21" s="6" customFormat="1" ht="11.25" x14ac:dyDescent="0.2">
      <c r="A113" s="30"/>
    </row>
    <row r="114" spans="1:21" x14ac:dyDescent="0.2">
      <c r="A114" s="29"/>
      <c r="B114" s="17"/>
      <c r="C114" s="17"/>
      <c r="D114" s="17"/>
      <c r="E114" s="17"/>
      <c r="F114" s="17"/>
      <c r="G114" s="17"/>
      <c r="H114" s="17"/>
      <c r="I114" s="17"/>
      <c r="J114" s="17"/>
      <c r="K114" s="17"/>
      <c r="L114" s="17"/>
      <c r="M114" s="17"/>
      <c r="N114" s="17"/>
      <c r="O114" s="17"/>
      <c r="P114" s="17"/>
      <c r="Q114" s="17"/>
      <c r="R114" s="17"/>
      <c r="S114" s="17"/>
      <c r="T114" s="17"/>
      <c r="U114" s="17"/>
    </row>
    <row r="115" spans="1:21" x14ac:dyDescent="0.2">
      <c r="A115" s="30"/>
      <c r="B115" s="17"/>
      <c r="C115" s="17"/>
      <c r="D115" s="17"/>
      <c r="E115" s="17"/>
      <c r="F115" s="17"/>
      <c r="G115" s="17"/>
      <c r="H115" s="17"/>
      <c r="I115" s="17"/>
      <c r="J115" s="17"/>
      <c r="K115" s="17"/>
      <c r="L115" s="17"/>
      <c r="M115" s="17"/>
      <c r="N115" s="17"/>
      <c r="O115" s="17"/>
      <c r="P115" s="17"/>
      <c r="Q115" s="17"/>
      <c r="R115" s="17"/>
      <c r="S115" s="17"/>
      <c r="T115" s="17"/>
      <c r="U115" s="17"/>
    </row>
    <row r="116" spans="1:21" x14ac:dyDescent="0.2">
      <c r="A116" s="30"/>
      <c r="B116" s="17"/>
      <c r="C116" s="17"/>
      <c r="D116" s="17"/>
      <c r="E116" s="17"/>
      <c r="F116" s="17"/>
      <c r="G116" s="17"/>
      <c r="H116" s="17"/>
      <c r="I116" s="17"/>
      <c r="J116" s="17"/>
      <c r="K116" s="17"/>
      <c r="L116" s="17"/>
      <c r="M116" s="17"/>
      <c r="N116" s="17"/>
      <c r="O116" s="17"/>
      <c r="P116" s="17"/>
      <c r="Q116" s="17"/>
      <c r="R116" s="17"/>
      <c r="S116" s="17"/>
      <c r="T116" s="17"/>
      <c r="U116" s="17"/>
    </row>
    <row r="117" spans="1:21" x14ac:dyDescent="0.2">
      <c r="A117" s="30"/>
      <c r="B117" s="17"/>
      <c r="C117" s="17"/>
      <c r="D117" s="17"/>
      <c r="E117" s="17"/>
      <c r="F117" s="17"/>
      <c r="G117" s="17"/>
      <c r="H117" s="17"/>
      <c r="I117" s="17"/>
      <c r="J117" s="17"/>
      <c r="K117" s="17"/>
      <c r="L117" s="17"/>
      <c r="M117" s="17"/>
      <c r="N117" s="17"/>
      <c r="O117" s="17"/>
      <c r="P117" s="17"/>
      <c r="Q117" s="17"/>
      <c r="R117" s="17"/>
      <c r="S117" s="17"/>
      <c r="T117" s="17"/>
      <c r="U117" s="17"/>
    </row>
    <row r="118" spans="1:21" x14ac:dyDescent="0.2">
      <c r="A118" s="30"/>
      <c r="B118" s="17"/>
      <c r="C118" s="17"/>
      <c r="D118" s="17"/>
      <c r="E118" s="17"/>
      <c r="F118" s="17"/>
      <c r="G118" s="17"/>
      <c r="H118" s="17"/>
      <c r="I118" s="17"/>
      <c r="J118" s="17"/>
      <c r="K118" s="17"/>
      <c r="L118" s="17"/>
      <c r="M118" s="17"/>
      <c r="N118" s="17"/>
      <c r="O118" s="17"/>
      <c r="P118" s="17"/>
      <c r="Q118" s="17"/>
      <c r="R118" s="17"/>
      <c r="S118" s="17"/>
      <c r="T118" s="17"/>
      <c r="U118" s="17"/>
    </row>
    <row r="119" spans="1:21" x14ac:dyDescent="0.2">
      <c r="A119" s="30"/>
      <c r="B119" s="17"/>
      <c r="C119" s="17"/>
      <c r="D119" s="17"/>
      <c r="E119" s="17"/>
      <c r="F119" s="17"/>
      <c r="G119" s="17"/>
      <c r="H119" s="17"/>
      <c r="I119" s="17"/>
      <c r="J119" s="17"/>
      <c r="K119" s="17"/>
      <c r="L119" s="17"/>
      <c r="M119" s="17"/>
      <c r="N119" s="17"/>
      <c r="O119" s="17"/>
      <c r="P119" s="17"/>
      <c r="Q119" s="17"/>
      <c r="R119" s="17"/>
      <c r="S119" s="17"/>
      <c r="T119" s="17"/>
      <c r="U119" s="17"/>
    </row>
    <row r="120" spans="1:21" x14ac:dyDescent="0.2">
      <c r="A120" s="30"/>
      <c r="B120" s="17"/>
      <c r="C120" s="17"/>
      <c r="D120" s="17"/>
      <c r="E120" s="17"/>
      <c r="F120" s="17"/>
      <c r="G120" s="17"/>
      <c r="H120" s="17"/>
      <c r="I120" s="17"/>
      <c r="J120" s="17"/>
      <c r="K120" s="17"/>
      <c r="L120" s="17"/>
      <c r="M120" s="17"/>
      <c r="N120" s="17"/>
      <c r="O120" s="17"/>
      <c r="P120" s="17"/>
      <c r="Q120" s="17"/>
      <c r="R120" s="17"/>
      <c r="S120" s="17"/>
      <c r="T120" s="17"/>
      <c r="U120" s="17"/>
    </row>
    <row r="121" spans="1:21" x14ac:dyDescent="0.2">
      <c r="A121" s="29"/>
      <c r="B121" s="17"/>
      <c r="C121" s="17"/>
      <c r="D121" s="17"/>
      <c r="E121" s="17"/>
      <c r="F121" s="17"/>
      <c r="G121" s="17"/>
      <c r="H121" s="17"/>
      <c r="I121" s="17"/>
      <c r="J121" s="17"/>
      <c r="K121" s="17"/>
      <c r="L121" s="17"/>
      <c r="M121" s="17"/>
      <c r="N121" s="17"/>
      <c r="O121" s="17"/>
      <c r="P121" s="17"/>
      <c r="Q121" s="17"/>
      <c r="R121" s="17"/>
      <c r="S121" s="17"/>
      <c r="T121" s="17"/>
      <c r="U121" s="17"/>
    </row>
    <row r="122" spans="1:21" x14ac:dyDescent="0.2">
      <c r="A122" s="29"/>
      <c r="B122" s="17"/>
      <c r="C122" s="17"/>
      <c r="D122" s="17"/>
      <c r="E122" s="17"/>
      <c r="F122" s="17"/>
      <c r="G122" s="17"/>
      <c r="H122" s="17"/>
      <c r="I122" s="17"/>
      <c r="J122" s="17"/>
      <c r="K122" s="17"/>
      <c r="L122" s="17"/>
      <c r="M122" s="17"/>
      <c r="N122" s="17"/>
      <c r="O122" s="17"/>
      <c r="P122" s="17"/>
      <c r="Q122" s="17"/>
      <c r="R122" s="17"/>
      <c r="S122" s="17"/>
      <c r="T122" s="17"/>
      <c r="U122" s="17"/>
    </row>
    <row r="123" spans="1:21" x14ac:dyDescent="0.2">
      <c r="A123" s="29"/>
      <c r="B123" s="17"/>
      <c r="C123" s="17"/>
      <c r="D123" s="17"/>
      <c r="E123" s="17"/>
      <c r="F123" s="17"/>
      <c r="G123" s="17"/>
      <c r="H123" s="17"/>
      <c r="I123" s="17"/>
      <c r="J123" s="17"/>
      <c r="K123" s="17"/>
      <c r="L123" s="17"/>
      <c r="M123" s="17"/>
      <c r="N123" s="17"/>
      <c r="O123" s="17"/>
      <c r="P123" s="17"/>
      <c r="Q123" s="17"/>
      <c r="R123" s="17"/>
      <c r="S123" s="17"/>
      <c r="T123" s="17"/>
      <c r="U123" s="17"/>
    </row>
    <row r="124" spans="1:21" x14ac:dyDescent="0.2">
      <c r="A124" s="29"/>
      <c r="B124" s="17"/>
      <c r="C124" s="17"/>
      <c r="D124" s="17"/>
      <c r="E124" s="17"/>
      <c r="F124" s="17"/>
      <c r="G124" s="17"/>
      <c r="H124" s="17"/>
      <c r="I124" s="17"/>
      <c r="J124" s="17"/>
      <c r="K124" s="17"/>
      <c r="L124" s="17"/>
      <c r="M124" s="17"/>
      <c r="N124" s="17"/>
      <c r="O124" s="17"/>
      <c r="P124" s="17"/>
      <c r="Q124" s="17"/>
      <c r="R124" s="17"/>
      <c r="S124" s="17"/>
      <c r="T124" s="17"/>
      <c r="U124" s="17"/>
    </row>
    <row r="125" spans="1:21" x14ac:dyDescent="0.2">
      <c r="A125" s="29"/>
      <c r="B125" s="17"/>
      <c r="C125" s="17"/>
      <c r="D125" s="17"/>
      <c r="E125" s="17"/>
      <c r="F125" s="17"/>
      <c r="G125" s="17"/>
      <c r="H125" s="17"/>
      <c r="I125" s="17"/>
      <c r="J125" s="17"/>
      <c r="K125" s="17"/>
      <c r="L125" s="17"/>
      <c r="M125" s="17"/>
      <c r="N125" s="17"/>
      <c r="O125" s="17"/>
      <c r="P125" s="17"/>
      <c r="Q125" s="17"/>
      <c r="R125" s="17"/>
      <c r="S125" s="17"/>
      <c r="T125" s="17"/>
      <c r="U125" s="17"/>
    </row>
    <row r="126" spans="1:21" x14ac:dyDescent="0.2">
      <c r="A126" s="29"/>
      <c r="B126" s="17"/>
      <c r="C126" s="17"/>
      <c r="D126" s="17"/>
      <c r="E126" s="17"/>
      <c r="F126" s="17"/>
      <c r="G126" s="17"/>
      <c r="H126" s="17"/>
      <c r="I126" s="17"/>
      <c r="J126" s="17"/>
      <c r="K126" s="17"/>
      <c r="L126" s="17"/>
      <c r="M126" s="17"/>
      <c r="N126" s="17"/>
      <c r="O126" s="17"/>
      <c r="P126" s="17"/>
      <c r="Q126" s="17"/>
      <c r="R126" s="17"/>
      <c r="S126" s="17"/>
      <c r="T126" s="17"/>
      <c r="U126" s="17"/>
    </row>
    <row r="127" spans="1:21" x14ac:dyDescent="0.2">
      <c r="A127" s="29"/>
      <c r="B127" s="17"/>
      <c r="C127" s="17"/>
      <c r="D127" s="17"/>
      <c r="E127" s="17"/>
      <c r="F127" s="17"/>
      <c r="G127" s="17"/>
      <c r="H127" s="17"/>
      <c r="I127" s="17"/>
      <c r="J127" s="17"/>
      <c r="K127" s="17"/>
      <c r="L127" s="17"/>
      <c r="M127" s="17"/>
      <c r="N127" s="17"/>
      <c r="O127" s="17"/>
      <c r="P127" s="17"/>
      <c r="Q127" s="17"/>
      <c r="R127" s="17"/>
      <c r="S127" s="17"/>
      <c r="T127" s="17"/>
      <c r="U127" s="17"/>
    </row>
    <row r="128" spans="1:21" x14ac:dyDescent="0.2">
      <c r="A128" s="29"/>
      <c r="B128" s="17"/>
      <c r="C128" s="17"/>
      <c r="D128" s="17"/>
      <c r="E128" s="17"/>
      <c r="F128" s="17"/>
      <c r="G128" s="17"/>
      <c r="H128" s="17"/>
      <c r="I128" s="17"/>
      <c r="J128" s="17"/>
      <c r="K128" s="17"/>
      <c r="L128" s="17"/>
      <c r="M128" s="17"/>
      <c r="N128" s="17"/>
      <c r="O128" s="17"/>
      <c r="P128" s="17"/>
      <c r="Q128" s="17"/>
      <c r="R128" s="17"/>
      <c r="S128" s="17"/>
      <c r="T128" s="17"/>
      <c r="U128" s="17"/>
    </row>
    <row r="129" spans="1:21" x14ac:dyDescent="0.2">
      <c r="A129" s="29"/>
      <c r="B129" s="17"/>
      <c r="C129" s="17"/>
      <c r="D129" s="17"/>
      <c r="E129" s="17"/>
      <c r="F129" s="17"/>
      <c r="G129" s="17"/>
      <c r="H129" s="17"/>
      <c r="I129" s="17"/>
      <c r="J129" s="17"/>
      <c r="K129" s="17"/>
      <c r="L129" s="17"/>
      <c r="M129" s="17"/>
      <c r="N129" s="17"/>
      <c r="O129" s="17"/>
      <c r="P129" s="17"/>
      <c r="Q129" s="17"/>
      <c r="R129" s="17"/>
      <c r="S129" s="17"/>
      <c r="T129" s="17"/>
      <c r="U129" s="17"/>
    </row>
    <row r="130" spans="1:21" x14ac:dyDescent="0.2">
      <c r="A130" s="29"/>
      <c r="B130" s="17"/>
      <c r="C130" s="17"/>
      <c r="D130" s="17"/>
      <c r="E130" s="17"/>
      <c r="F130" s="17"/>
      <c r="G130" s="17"/>
      <c r="H130" s="17"/>
      <c r="I130" s="17"/>
      <c r="J130" s="17"/>
      <c r="K130" s="17"/>
      <c r="L130" s="17"/>
      <c r="M130" s="17"/>
      <c r="N130" s="17"/>
      <c r="O130" s="17"/>
      <c r="P130" s="17"/>
      <c r="Q130" s="17"/>
      <c r="R130" s="17"/>
      <c r="S130" s="17"/>
      <c r="T130" s="17"/>
      <c r="U130" s="17"/>
    </row>
    <row r="131" spans="1:21" x14ac:dyDescent="0.2">
      <c r="A131" s="29"/>
      <c r="B131" s="17"/>
      <c r="C131" s="17"/>
      <c r="D131" s="17"/>
      <c r="E131" s="17"/>
      <c r="F131" s="17"/>
      <c r="G131" s="17"/>
      <c r="H131" s="17"/>
      <c r="I131" s="17"/>
      <c r="J131" s="17"/>
      <c r="K131" s="17"/>
      <c r="L131" s="17"/>
      <c r="M131" s="17"/>
      <c r="N131" s="17"/>
      <c r="O131" s="17"/>
      <c r="P131" s="17"/>
      <c r="Q131" s="17"/>
      <c r="R131" s="17"/>
      <c r="S131" s="17"/>
      <c r="T131" s="17"/>
      <c r="U131" s="17"/>
    </row>
    <row r="132" spans="1:21" x14ac:dyDescent="0.2">
      <c r="A132" s="29"/>
      <c r="B132" s="17"/>
      <c r="C132" s="17"/>
      <c r="D132" s="17"/>
      <c r="E132" s="17"/>
      <c r="F132" s="17"/>
      <c r="G132" s="17"/>
      <c r="H132" s="17"/>
      <c r="I132" s="17"/>
      <c r="J132" s="17"/>
      <c r="K132" s="17"/>
      <c r="L132" s="17"/>
      <c r="M132" s="17"/>
      <c r="N132" s="17"/>
      <c r="O132" s="17"/>
      <c r="P132" s="17"/>
      <c r="Q132" s="17"/>
      <c r="R132" s="17"/>
      <c r="S132" s="17"/>
      <c r="T132" s="17"/>
      <c r="U132" s="17"/>
    </row>
    <row r="133" spans="1:21" x14ac:dyDescent="0.2">
      <c r="A133" s="29"/>
      <c r="B133" s="17"/>
      <c r="C133" s="17"/>
      <c r="D133" s="17"/>
      <c r="E133" s="17"/>
      <c r="F133" s="17"/>
      <c r="G133" s="17"/>
      <c r="H133" s="17"/>
      <c r="I133" s="17"/>
      <c r="J133" s="17"/>
      <c r="K133" s="17"/>
      <c r="L133" s="17"/>
      <c r="M133" s="17"/>
      <c r="N133" s="17"/>
      <c r="O133" s="17"/>
      <c r="P133" s="17"/>
      <c r="Q133" s="17"/>
      <c r="R133" s="17"/>
      <c r="S133" s="17"/>
      <c r="T133" s="17"/>
      <c r="U133" s="17"/>
    </row>
    <row r="134" spans="1:21" x14ac:dyDescent="0.2">
      <c r="A134" s="29"/>
      <c r="B134" s="17"/>
      <c r="C134" s="17"/>
      <c r="D134" s="17"/>
      <c r="E134" s="17"/>
      <c r="F134" s="17"/>
      <c r="G134" s="17"/>
      <c r="H134" s="17"/>
      <c r="I134" s="17"/>
      <c r="J134" s="17"/>
      <c r="K134" s="17"/>
      <c r="L134" s="17"/>
      <c r="M134" s="17"/>
      <c r="N134" s="17"/>
      <c r="O134" s="17"/>
      <c r="P134" s="17"/>
      <c r="Q134" s="17"/>
      <c r="R134" s="17"/>
      <c r="S134" s="17"/>
      <c r="T134" s="17"/>
      <c r="U134" s="17"/>
    </row>
    <row r="135" spans="1:21" x14ac:dyDescent="0.2">
      <c r="A135" s="29"/>
      <c r="B135" s="17"/>
      <c r="C135" s="17"/>
      <c r="D135" s="17"/>
      <c r="E135" s="17"/>
      <c r="F135" s="17"/>
      <c r="G135" s="17"/>
      <c r="H135" s="17"/>
      <c r="I135" s="17"/>
      <c r="J135" s="17"/>
      <c r="K135" s="17"/>
      <c r="L135" s="17"/>
      <c r="M135" s="17"/>
      <c r="N135" s="17"/>
      <c r="O135" s="17"/>
      <c r="P135" s="17"/>
      <c r="Q135" s="17"/>
      <c r="R135" s="17"/>
      <c r="S135" s="17"/>
      <c r="T135" s="17"/>
      <c r="U135" s="17"/>
    </row>
    <row r="136" spans="1:21" x14ac:dyDescent="0.2">
      <c r="A136" s="29"/>
      <c r="B136" s="17"/>
      <c r="C136" s="17"/>
      <c r="D136" s="17"/>
      <c r="E136" s="17"/>
      <c r="F136" s="17"/>
      <c r="G136" s="17"/>
      <c r="H136" s="17"/>
      <c r="I136" s="17"/>
      <c r="J136" s="17"/>
      <c r="K136" s="17"/>
      <c r="L136" s="17"/>
      <c r="M136" s="17"/>
      <c r="N136" s="17"/>
      <c r="O136" s="17"/>
      <c r="P136" s="17"/>
      <c r="Q136" s="17"/>
      <c r="R136" s="17"/>
      <c r="S136" s="17"/>
      <c r="T136" s="17"/>
      <c r="U136" s="17"/>
    </row>
    <row r="137" spans="1:21" x14ac:dyDescent="0.2">
      <c r="A137" s="29"/>
      <c r="B137" s="17"/>
      <c r="C137" s="17"/>
      <c r="D137" s="17"/>
      <c r="E137" s="17"/>
      <c r="F137" s="17"/>
      <c r="G137" s="17"/>
      <c r="H137" s="17"/>
      <c r="I137" s="17"/>
      <c r="J137" s="17"/>
      <c r="K137" s="17"/>
      <c r="L137" s="17"/>
      <c r="M137" s="17"/>
      <c r="N137" s="17"/>
      <c r="O137" s="17"/>
      <c r="P137" s="17"/>
      <c r="Q137" s="17"/>
      <c r="R137" s="17"/>
      <c r="S137" s="17"/>
      <c r="T137" s="17"/>
      <c r="U137" s="17"/>
    </row>
    <row r="138" spans="1:21" x14ac:dyDescent="0.2">
      <c r="A138" s="29"/>
      <c r="B138" s="17"/>
      <c r="C138" s="17"/>
      <c r="D138" s="17"/>
      <c r="E138" s="17"/>
      <c r="F138" s="17"/>
      <c r="G138" s="17"/>
      <c r="H138" s="17"/>
      <c r="I138" s="17"/>
      <c r="J138" s="17"/>
      <c r="K138" s="17"/>
      <c r="L138" s="17"/>
      <c r="M138" s="17"/>
      <c r="N138" s="17"/>
      <c r="O138" s="17"/>
      <c r="P138" s="17"/>
      <c r="Q138" s="17"/>
      <c r="R138" s="17"/>
      <c r="S138" s="17"/>
      <c r="T138" s="17"/>
      <c r="U138" s="17"/>
    </row>
    <row r="139" spans="1:21" x14ac:dyDescent="0.2">
      <c r="A139" s="29"/>
      <c r="B139" s="17"/>
      <c r="C139" s="17"/>
      <c r="D139" s="17"/>
      <c r="E139" s="17"/>
      <c r="F139" s="17"/>
      <c r="G139" s="17"/>
      <c r="H139" s="17"/>
      <c r="I139" s="17"/>
      <c r="J139" s="17"/>
      <c r="K139" s="17"/>
      <c r="L139" s="17"/>
      <c r="M139" s="17"/>
      <c r="N139" s="17"/>
      <c r="O139" s="17"/>
      <c r="P139" s="17"/>
      <c r="Q139" s="17"/>
      <c r="R139" s="17"/>
      <c r="S139" s="17"/>
      <c r="T139" s="17"/>
      <c r="U139" s="17"/>
    </row>
    <row r="140" spans="1:21" x14ac:dyDescent="0.2">
      <c r="A140" s="29"/>
      <c r="B140" s="17"/>
      <c r="C140" s="17"/>
      <c r="D140" s="17"/>
      <c r="E140" s="17"/>
      <c r="F140" s="17"/>
      <c r="G140" s="17"/>
      <c r="H140" s="17"/>
      <c r="I140" s="17"/>
      <c r="J140" s="17"/>
      <c r="K140" s="17"/>
      <c r="L140" s="17"/>
      <c r="M140" s="17"/>
      <c r="N140" s="17"/>
      <c r="O140" s="17"/>
      <c r="P140" s="17"/>
      <c r="Q140" s="17"/>
      <c r="R140" s="17"/>
      <c r="S140" s="17"/>
      <c r="T140" s="17"/>
      <c r="U140" s="17"/>
    </row>
    <row r="141" spans="1:21" x14ac:dyDescent="0.2">
      <c r="A141" s="29"/>
      <c r="B141" s="17"/>
      <c r="C141" s="17"/>
      <c r="D141" s="17"/>
      <c r="E141" s="17"/>
      <c r="F141" s="17"/>
      <c r="G141" s="17"/>
      <c r="H141" s="17"/>
      <c r="I141" s="17"/>
      <c r="J141" s="17"/>
      <c r="K141" s="17"/>
      <c r="L141" s="17"/>
      <c r="M141" s="17"/>
      <c r="N141" s="17"/>
      <c r="O141" s="17"/>
      <c r="P141" s="17"/>
      <c r="Q141" s="17"/>
      <c r="R141" s="17"/>
      <c r="S141" s="17"/>
      <c r="T141" s="17"/>
      <c r="U141" s="17"/>
    </row>
    <row r="142" spans="1:21" x14ac:dyDescent="0.2">
      <c r="A142" s="29"/>
      <c r="B142" s="17"/>
      <c r="C142" s="17"/>
      <c r="D142" s="17"/>
      <c r="E142" s="17"/>
      <c r="F142" s="17"/>
      <c r="G142" s="17"/>
      <c r="H142" s="17"/>
      <c r="I142" s="17"/>
      <c r="J142" s="17"/>
      <c r="K142" s="17"/>
      <c r="L142" s="17"/>
      <c r="M142" s="17"/>
      <c r="N142" s="17"/>
      <c r="O142" s="17"/>
      <c r="P142" s="17"/>
      <c r="Q142" s="17"/>
      <c r="R142" s="17"/>
      <c r="S142" s="17"/>
      <c r="T142" s="17"/>
      <c r="U142" s="17"/>
    </row>
    <row r="143" spans="1:21" x14ac:dyDescent="0.2">
      <c r="A143" s="29"/>
      <c r="B143" s="17"/>
      <c r="C143" s="17"/>
      <c r="D143" s="17"/>
      <c r="E143" s="17"/>
      <c r="F143" s="17"/>
      <c r="G143" s="17"/>
      <c r="H143" s="17"/>
      <c r="I143" s="17"/>
      <c r="J143" s="17"/>
      <c r="K143" s="17"/>
      <c r="L143" s="17"/>
      <c r="M143" s="17"/>
      <c r="N143" s="17"/>
      <c r="O143" s="17"/>
      <c r="P143" s="17"/>
      <c r="Q143" s="17"/>
      <c r="R143" s="17"/>
      <c r="S143" s="17"/>
      <c r="T143" s="17"/>
      <c r="U143" s="17"/>
    </row>
    <row r="144" spans="1:21" x14ac:dyDescent="0.2">
      <c r="A144" s="29"/>
      <c r="B144" s="17"/>
      <c r="C144" s="17"/>
      <c r="D144" s="17"/>
      <c r="E144" s="17"/>
      <c r="F144" s="17"/>
      <c r="G144" s="17"/>
      <c r="H144" s="17"/>
      <c r="I144" s="17"/>
      <c r="J144" s="17"/>
      <c r="K144" s="17"/>
      <c r="L144" s="17"/>
      <c r="M144" s="17"/>
      <c r="N144" s="17"/>
      <c r="O144" s="17"/>
      <c r="P144" s="17"/>
      <c r="Q144" s="17"/>
      <c r="R144" s="17"/>
      <c r="S144" s="17"/>
      <c r="T144" s="17"/>
      <c r="U144" s="17"/>
    </row>
    <row r="145" spans="1:21" x14ac:dyDescent="0.2">
      <c r="A145" s="29"/>
      <c r="B145" s="17"/>
      <c r="C145" s="17"/>
      <c r="D145" s="17"/>
      <c r="E145" s="17"/>
      <c r="F145" s="17"/>
      <c r="G145" s="17"/>
      <c r="H145" s="17"/>
      <c r="I145" s="17"/>
      <c r="J145" s="17"/>
      <c r="K145" s="17"/>
      <c r="L145" s="17"/>
      <c r="M145" s="17"/>
      <c r="N145" s="17"/>
      <c r="O145" s="17"/>
      <c r="P145" s="17"/>
      <c r="Q145" s="17"/>
      <c r="R145" s="17"/>
      <c r="S145" s="17"/>
      <c r="T145" s="17"/>
      <c r="U145" s="17"/>
    </row>
    <row r="146" spans="1:21" x14ac:dyDescent="0.2">
      <c r="A146" s="29"/>
      <c r="B146" s="17"/>
      <c r="C146" s="17"/>
      <c r="D146" s="17"/>
      <c r="E146" s="17"/>
      <c r="F146" s="17"/>
      <c r="G146" s="17"/>
      <c r="H146" s="17"/>
      <c r="I146" s="17"/>
      <c r="J146" s="17"/>
      <c r="K146" s="17"/>
      <c r="L146" s="17"/>
      <c r="M146" s="17"/>
      <c r="N146" s="17"/>
      <c r="O146" s="17"/>
      <c r="P146" s="17"/>
      <c r="Q146" s="17"/>
      <c r="R146" s="17"/>
      <c r="S146" s="17"/>
      <c r="T146" s="17"/>
      <c r="U146" s="17"/>
    </row>
    <row r="147" spans="1:21" x14ac:dyDescent="0.2">
      <c r="A147" s="29"/>
      <c r="B147" s="17"/>
      <c r="C147" s="17"/>
      <c r="D147" s="17"/>
      <c r="E147" s="17"/>
      <c r="F147" s="17"/>
      <c r="G147" s="17"/>
      <c r="H147" s="17"/>
      <c r="I147" s="17"/>
      <c r="J147" s="17"/>
      <c r="K147" s="17"/>
      <c r="L147" s="17"/>
      <c r="M147" s="17"/>
      <c r="N147" s="17"/>
      <c r="O147" s="17"/>
      <c r="P147" s="17"/>
      <c r="Q147" s="17"/>
      <c r="R147" s="17"/>
      <c r="S147" s="17"/>
      <c r="T147" s="17"/>
      <c r="U147" s="17"/>
    </row>
    <row r="148" spans="1:21" x14ac:dyDescent="0.2">
      <c r="A148" s="29"/>
      <c r="B148" s="17"/>
      <c r="C148" s="17"/>
      <c r="D148" s="17"/>
      <c r="E148" s="17"/>
      <c r="F148" s="17"/>
      <c r="G148" s="17"/>
      <c r="H148" s="17"/>
      <c r="I148" s="17"/>
      <c r="J148" s="17"/>
      <c r="K148" s="17"/>
      <c r="L148" s="17"/>
      <c r="M148" s="17"/>
      <c r="N148" s="17"/>
      <c r="O148" s="17"/>
      <c r="P148" s="17"/>
      <c r="Q148" s="17"/>
      <c r="R148" s="17"/>
      <c r="S148" s="17"/>
      <c r="T148" s="17"/>
      <c r="U148" s="17"/>
    </row>
    <row r="149" spans="1:21" x14ac:dyDescent="0.2">
      <c r="A149" s="29"/>
      <c r="B149" s="17"/>
      <c r="C149" s="17"/>
      <c r="D149" s="17"/>
      <c r="E149" s="17"/>
      <c r="F149" s="17"/>
      <c r="G149" s="17"/>
      <c r="H149" s="17"/>
      <c r="I149" s="17"/>
      <c r="J149" s="17"/>
      <c r="K149" s="17"/>
      <c r="L149" s="17"/>
      <c r="M149" s="17"/>
      <c r="N149" s="17"/>
      <c r="O149" s="17"/>
      <c r="P149" s="17"/>
      <c r="Q149" s="17"/>
      <c r="R149" s="17"/>
      <c r="S149" s="17"/>
      <c r="T149" s="17"/>
      <c r="U149" s="17"/>
    </row>
    <row r="150" spans="1:21" x14ac:dyDescent="0.2">
      <c r="A150" s="29"/>
      <c r="B150" s="17"/>
      <c r="C150" s="17"/>
      <c r="D150" s="17"/>
      <c r="E150" s="17"/>
      <c r="F150" s="17"/>
      <c r="G150" s="17"/>
      <c r="H150" s="17"/>
      <c r="I150" s="17"/>
      <c r="J150" s="17"/>
      <c r="K150" s="17"/>
      <c r="L150" s="17"/>
      <c r="M150" s="17"/>
      <c r="N150" s="17"/>
      <c r="O150" s="17"/>
      <c r="P150" s="17"/>
      <c r="Q150" s="17"/>
      <c r="R150" s="17"/>
      <c r="S150" s="17"/>
      <c r="T150" s="17"/>
      <c r="U150" s="17"/>
    </row>
    <row r="151" spans="1:21" x14ac:dyDescent="0.2">
      <c r="A151" s="29"/>
      <c r="B151" s="17"/>
      <c r="C151" s="17"/>
      <c r="D151" s="17"/>
      <c r="E151" s="17"/>
      <c r="F151" s="17"/>
      <c r="G151" s="17"/>
      <c r="H151" s="17"/>
      <c r="I151" s="17"/>
      <c r="J151" s="17"/>
      <c r="K151" s="17"/>
      <c r="L151" s="17"/>
      <c r="M151" s="17"/>
      <c r="N151" s="17"/>
      <c r="O151" s="17"/>
      <c r="P151" s="17"/>
      <c r="Q151" s="17"/>
      <c r="R151" s="17"/>
      <c r="S151" s="17"/>
      <c r="T151" s="17"/>
      <c r="U151" s="17"/>
    </row>
    <row r="152" spans="1:21" x14ac:dyDescent="0.2">
      <c r="A152" s="29"/>
      <c r="B152" s="17"/>
      <c r="C152" s="17"/>
      <c r="D152" s="17"/>
      <c r="E152" s="17"/>
      <c r="F152" s="17"/>
      <c r="G152" s="17"/>
      <c r="H152" s="17"/>
      <c r="I152" s="17"/>
      <c r="J152" s="17"/>
      <c r="K152" s="17"/>
      <c r="L152" s="17"/>
      <c r="M152" s="17"/>
      <c r="N152" s="17"/>
      <c r="O152" s="17"/>
      <c r="P152" s="17"/>
      <c r="Q152" s="17"/>
      <c r="R152" s="17"/>
      <c r="S152" s="17"/>
      <c r="T152" s="17"/>
      <c r="U152" s="17"/>
    </row>
    <row r="153" spans="1:21" x14ac:dyDescent="0.2">
      <c r="A153" s="29"/>
      <c r="B153" s="17"/>
      <c r="C153" s="17"/>
      <c r="D153" s="17"/>
      <c r="E153" s="17"/>
      <c r="F153" s="17"/>
      <c r="G153" s="17"/>
      <c r="H153" s="17"/>
      <c r="I153" s="17"/>
      <c r="J153" s="17"/>
      <c r="K153" s="17"/>
      <c r="L153" s="17"/>
      <c r="M153" s="17"/>
      <c r="N153" s="17"/>
      <c r="O153" s="17"/>
      <c r="P153" s="17"/>
      <c r="Q153" s="17"/>
      <c r="R153" s="17"/>
      <c r="S153" s="17"/>
      <c r="T153" s="17"/>
      <c r="U153" s="17"/>
    </row>
    <row r="154" spans="1:21" x14ac:dyDescent="0.2">
      <c r="A154" s="29"/>
      <c r="B154" s="17"/>
      <c r="C154" s="17"/>
      <c r="D154" s="17"/>
      <c r="E154" s="17"/>
      <c r="F154" s="17"/>
      <c r="G154" s="17"/>
      <c r="H154" s="17"/>
      <c r="I154" s="17"/>
      <c r="J154" s="17"/>
      <c r="K154" s="17"/>
      <c r="L154" s="17"/>
      <c r="M154" s="17"/>
      <c r="N154" s="17"/>
      <c r="O154" s="17"/>
      <c r="P154" s="17"/>
      <c r="Q154" s="17"/>
      <c r="R154" s="17"/>
      <c r="S154" s="17"/>
      <c r="T154" s="17"/>
      <c r="U154" s="17"/>
    </row>
    <row r="155" spans="1:21" x14ac:dyDescent="0.2">
      <c r="A155" s="29"/>
      <c r="B155" s="17"/>
      <c r="C155" s="17"/>
      <c r="D155" s="17"/>
      <c r="E155" s="17"/>
      <c r="F155" s="17"/>
      <c r="G155" s="17"/>
      <c r="H155" s="17"/>
      <c r="I155" s="17"/>
      <c r="J155" s="17"/>
      <c r="K155" s="17"/>
      <c r="L155" s="17"/>
      <c r="M155" s="17"/>
      <c r="N155" s="17"/>
      <c r="O155" s="17"/>
      <c r="P155" s="17"/>
      <c r="Q155" s="17"/>
      <c r="R155" s="17"/>
      <c r="S155" s="17"/>
      <c r="T155" s="17"/>
      <c r="U155" s="17"/>
    </row>
    <row r="156" spans="1:21" x14ac:dyDescent="0.2">
      <c r="A156" s="29"/>
      <c r="B156" s="17"/>
      <c r="C156" s="17"/>
      <c r="D156" s="17"/>
      <c r="E156" s="17"/>
      <c r="F156" s="17"/>
      <c r="G156" s="17"/>
      <c r="H156" s="17"/>
      <c r="I156" s="17"/>
      <c r="J156" s="17"/>
      <c r="K156" s="17"/>
      <c r="L156" s="17"/>
      <c r="M156" s="17"/>
      <c r="N156" s="17"/>
      <c r="O156" s="17"/>
      <c r="P156" s="17"/>
      <c r="Q156" s="17"/>
      <c r="R156" s="17"/>
      <c r="S156" s="17"/>
      <c r="T156" s="17"/>
      <c r="U156" s="17"/>
    </row>
    <row r="157" spans="1:21" x14ac:dyDescent="0.2">
      <c r="A157" s="29"/>
      <c r="B157" s="17"/>
      <c r="C157" s="17"/>
      <c r="D157" s="17"/>
      <c r="E157" s="17"/>
      <c r="F157" s="17"/>
      <c r="G157" s="17"/>
      <c r="H157" s="17"/>
      <c r="I157" s="17"/>
      <c r="J157" s="17"/>
      <c r="K157" s="17"/>
      <c r="L157" s="17"/>
      <c r="M157" s="17"/>
      <c r="N157" s="17"/>
      <c r="O157" s="17"/>
      <c r="P157" s="17"/>
      <c r="Q157" s="17"/>
      <c r="R157" s="17"/>
      <c r="S157" s="17"/>
      <c r="T157" s="17"/>
      <c r="U157" s="17"/>
    </row>
    <row r="158" spans="1:21" x14ac:dyDescent="0.2">
      <c r="A158" s="29"/>
      <c r="B158" s="17"/>
      <c r="C158" s="17"/>
      <c r="D158" s="17"/>
      <c r="E158" s="17"/>
      <c r="F158" s="17"/>
      <c r="G158" s="17"/>
      <c r="H158" s="17"/>
      <c r="I158" s="17"/>
      <c r="J158" s="17"/>
      <c r="K158" s="17"/>
      <c r="L158" s="17"/>
      <c r="M158" s="17"/>
      <c r="N158" s="17"/>
      <c r="O158" s="17"/>
      <c r="P158" s="17"/>
      <c r="Q158" s="17"/>
      <c r="R158" s="17"/>
      <c r="S158" s="17"/>
      <c r="T158" s="17"/>
      <c r="U158" s="17"/>
    </row>
    <row r="159" spans="1:21" x14ac:dyDescent="0.2">
      <c r="A159" s="29"/>
      <c r="B159" s="17"/>
      <c r="C159" s="17"/>
      <c r="D159" s="17"/>
      <c r="E159" s="17"/>
      <c r="F159" s="17"/>
      <c r="G159" s="17"/>
      <c r="H159" s="17"/>
      <c r="I159" s="17"/>
      <c r="J159" s="17"/>
      <c r="K159" s="17"/>
      <c r="L159" s="17"/>
      <c r="M159" s="17"/>
      <c r="N159" s="17"/>
      <c r="O159" s="17"/>
      <c r="P159" s="17"/>
      <c r="Q159" s="17"/>
      <c r="R159" s="17"/>
      <c r="S159" s="17"/>
      <c r="T159" s="17"/>
      <c r="U159" s="17"/>
    </row>
    <row r="160" spans="1:21" x14ac:dyDescent="0.2">
      <c r="A160" s="29"/>
      <c r="B160" s="17"/>
      <c r="C160" s="17"/>
      <c r="D160" s="17"/>
      <c r="E160" s="17"/>
      <c r="F160" s="17"/>
      <c r="G160" s="17"/>
      <c r="H160" s="17"/>
      <c r="I160" s="17"/>
      <c r="J160" s="17"/>
      <c r="K160" s="17"/>
      <c r="L160" s="17"/>
      <c r="M160" s="17"/>
      <c r="N160" s="17"/>
      <c r="O160" s="17"/>
      <c r="P160" s="17"/>
      <c r="Q160" s="17"/>
      <c r="R160" s="17"/>
      <c r="S160" s="17"/>
      <c r="T160" s="17"/>
      <c r="U160" s="17"/>
    </row>
    <row r="161" spans="1:21" x14ac:dyDescent="0.2">
      <c r="A161" s="29"/>
      <c r="B161" s="17"/>
      <c r="C161" s="17"/>
      <c r="D161" s="17"/>
      <c r="E161" s="17"/>
      <c r="F161" s="17"/>
      <c r="G161" s="17"/>
      <c r="H161" s="17"/>
      <c r="I161" s="17"/>
      <c r="J161" s="17"/>
      <c r="K161" s="17"/>
      <c r="L161" s="17"/>
      <c r="M161" s="17"/>
      <c r="N161" s="17"/>
      <c r="O161" s="17"/>
      <c r="P161" s="17"/>
      <c r="Q161" s="17"/>
      <c r="R161" s="17"/>
      <c r="S161" s="17"/>
      <c r="T161" s="17"/>
      <c r="U161" s="17"/>
    </row>
    <row r="162" spans="1:21" x14ac:dyDescent="0.2">
      <c r="A162" s="29"/>
      <c r="B162" s="17"/>
      <c r="C162" s="17"/>
      <c r="D162" s="17"/>
      <c r="E162" s="17"/>
      <c r="F162" s="17"/>
      <c r="G162" s="17"/>
      <c r="H162" s="17"/>
      <c r="I162" s="17"/>
      <c r="J162" s="17"/>
      <c r="K162" s="17"/>
      <c r="L162" s="17"/>
      <c r="M162" s="17"/>
      <c r="N162" s="17"/>
      <c r="O162" s="17"/>
      <c r="P162" s="17"/>
      <c r="Q162" s="17"/>
      <c r="R162" s="17"/>
      <c r="S162" s="17"/>
      <c r="T162" s="17"/>
      <c r="U162" s="17"/>
    </row>
    <row r="163" spans="1:21" x14ac:dyDescent="0.2">
      <c r="A163" s="29"/>
      <c r="B163" s="17"/>
      <c r="C163" s="17"/>
      <c r="D163" s="17"/>
      <c r="E163" s="17"/>
      <c r="F163" s="17"/>
      <c r="G163" s="17"/>
      <c r="H163" s="17"/>
      <c r="I163" s="17"/>
      <c r="J163" s="17"/>
      <c r="K163" s="17"/>
      <c r="L163" s="17"/>
      <c r="M163" s="17"/>
      <c r="N163" s="17"/>
      <c r="O163" s="17"/>
      <c r="P163" s="17"/>
      <c r="Q163" s="17"/>
      <c r="R163" s="17"/>
      <c r="S163" s="17"/>
      <c r="T163" s="17"/>
      <c r="U163" s="17"/>
    </row>
    <row r="164" spans="1:21" x14ac:dyDescent="0.2">
      <c r="A164" s="29"/>
      <c r="B164" s="17"/>
      <c r="C164" s="17"/>
      <c r="D164" s="17"/>
      <c r="E164" s="17"/>
      <c r="F164" s="17"/>
      <c r="G164" s="17"/>
      <c r="H164" s="17"/>
      <c r="I164" s="17"/>
      <c r="J164" s="17"/>
      <c r="K164" s="17"/>
      <c r="L164" s="17"/>
      <c r="M164" s="17"/>
      <c r="N164" s="17"/>
      <c r="O164" s="17"/>
      <c r="P164" s="17"/>
      <c r="Q164" s="17"/>
      <c r="R164" s="17"/>
      <c r="S164" s="17"/>
      <c r="T164" s="17"/>
      <c r="U164" s="17"/>
    </row>
    <row r="165" spans="1:21" x14ac:dyDescent="0.2">
      <c r="A165" s="29"/>
      <c r="B165" s="17"/>
      <c r="C165" s="17"/>
      <c r="D165" s="17"/>
      <c r="E165" s="17"/>
      <c r="F165" s="17"/>
      <c r="G165" s="17"/>
      <c r="H165" s="17"/>
      <c r="I165" s="17"/>
      <c r="J165" s="17"/>
      <c r="K165" s="17"/>
      <c r="L165" s="17"/>
      <c r="M165" s="17"/>
      <c r="N165" s="17"/>
      <c r="O165" s="17"/>
      <c r="P165" s="17"/>
      <c r="Q165" s="17"/>
      <c r="R165" s="17"/>
      <c r="S165" s="17"/>
      <c r="T165" s="17"/>
      <c r="U165" s="17"/>
    </row>
    <row r="166" spans="1:21" x14ac:dyDescent="0.2">
      <c r="A166" s="29"/>
      <c r="B166" s="17"/>
      <c r="C166" s="17"/>
      <c r="D166" s="17"/>
      <c r="E166" s="17"/>
      <c r="F166" s="17"/>
      <c r="G166" s="17"/>
      <c r="H166" s="17"/>
      <c r="I166" s="17"/>
      <c r="J166" s="17"/>
      <c r="K166" s="17"/>
      <c r="L166" s="17"/>
      <c r="M166" s="17"/>
      <c r="N166" s="17"/>
      <c r="O166" s="17"/>
      <c r="P166" s="17"/>
      <c r="Q166" s="17"/>
      <c r="R166" s="17"/>
      <c r="S166" s="17"/>
      <c r="T166" s="17"/>
      <c r="U166" s="17"/>
    </row>
    <row r="167" spans="1:21" x14ac:dyDescent="0.2">
      <c r="A167" s="29"/>
      <c r="B167" s="17"/>
      <c r="C167" s="17"/>
      <c r="D167" s="17"/>
      <c r="E167" s="17"/>
      <c r="F167" s="17"/>
      <c r="G167" s="17"/>
      <c r="H167" s="17"/>
      <c r="I167" s="17"/>
      <c r="J167" s="17"/>
      <c r="K167" s="17"/>
      <c r="L167" s="17"/>
      <c r="M167" s="17"/>
      <c r="N167" s="17"/>
      <c r="O167" s="17"/>
      <c r="P167" s="17"/>
      <c r="Q167" s="17"/>
      <c r="R167" s="17"/>
      <c r="S167" s="17"/>
      <c r="T167" s="17"/>
      <c r="U167" s="17"/>
    </row>
    <row r="168" spans="1:21" x14ac:dyDescent="0.2">
      <c r="A168" s="29"/>
      <c r="B168" s="17"/>
      <c r="C168" s="17"/>
      <c r="D168" s="17"/>
      <c r="E168" s="17"/>
      <c r="F168" s="17"/>
      <c r="G168" s="17"/>
      <c r="H168" s="17"/>
      <c r="I168" s="17"/>
      <c r="J168" s="17"/>
      <c r="K168" s="17"/>
      <c r="L168" s="17"/>
      <c r="M168" s="17"/>
      <c r="N168" s="17"/>
      <c r="O168" s="17"/>
      <c r="P168" s="17"/>
      <c r="Q168" s="17"/>
      <c r="R168" s="17"/>
      <c r="S168" s="17"/>
      <c r="T168" s="17"/>
      <c r="U168" s="17"/>
    </row>
    <row r="169" spans="1:21" x14ac:dyDescent="0.2">
      <c r="A169" s="29"/>
      <c r="B169" s="17"/>
      <c r="C169" s="17"/>
      <c r="D169" s="17"/>
      <c r="E169" s="17"/>
      <c r="F169" s="17"/>
      <c r="G169" s="17"/>
      <c r="H169" s="17"/>
      <c r="I169" s="17"/>
      <c r="J169" s="17"/>
      <c r="K169" s="17"/>
      <c r="L169" s="17"/>
      <c r="M169" s="17"/>
      <c r="N169" s="17"/>
      <c r="O169" s="17"/>
      <c r="P169" s="17"/>
      <c r="Q169" s="17"/>
      <c r="R169" s="17"/>
      <c r="S169" s="17"/>
      <c r="T169" s="17"/>
      <c r="U169" s="17"/>
    </row>
    <row r="170" spans="1:21" x14ac:dyDescent="0.2">
      <c r="A170" s="29"/>
      <c r="B170" s="17"/>
      <c r="C170" s="17"/>
      <c r="D170" s="17"/>
      <c r="E170" s="17"/>
      <c r="F170" s="17"/>
      <c r="G170" s="17"/>
      <c r="H170" s="17"/>
      <c r="I170" s="17"/>
      <c r="J170" s="17"/>
      <c r="K170" s="17"/>
      <c r="L170" s="17"/>
      <c r="M170" s="17"/>
      <c r="N170" s="17"/>
      <c r="O170" s="17"/>
      <c r="P170" s="17"/>
      <c r="Q170" s="17"/>
      <c r="R170" s="17"/>
      <c r="S170" s="17"/>
      <c r="T170" s="17"/>
      <c r="U170" s="17"/>
    </row>
    <row r="171" spans="1:21" x14ac:dyDescent="0.2">
      <c r="A171" s="29"/>
      <c r="B171" s="17"/>
      <c r="C171" s="17"/>
      <c r="D171" s="17"/>
      <c r="E171" s="17"/>
      <c r="F171" s="17"/>
      <c r="G171" s="17"/>
      <c r="H171" s="17"/>
      <c r="I171" s="17"/>
      <c r="J171" s="17"/>
      <c r="K171" s="17"/>
      <c r="L171" s="17"/>
      <c r="M171" s="17"/>
      <c r="N171" s="17"/>
      <c r="O171" s="17"/>
      <c r="P171" s="17"/>
      <c r="Q171" s="17"/>
      <c r="R171" s="17"/>
      <c r="S171" s="17"/>
      <c r="T171" s="17"/>
      <c r="U171" s="17"/>
    </row>
    <row r="172" spans="1:21" x14ac:dyDescent="0.2">
      <c r="A172" s="29"/>
      <c r="B172" s="17"/>
      <c r="C172" s="17"/>
      <c r="D172" s="17"/>
      <c r="E172" s="17"/>
      <c r="F172" s="17"/>
      <c r="G172" s="17"/>
      <c r="H172" s="17"/>
      <c r="I172" s="17"/>
      <c r="J172" s="17"/>
      <c r="K172" s="17"/>
      <c r="L172" s="17"/>
      <c r="M172" s="17"/>
      <c r="N172" s="17"/>
      <c r="O172" s="17"/>
      <c r="P172" s="17"/>
      <c r="Q172" s="17"/>
      <c r="R172" s="17"/>
      <c r="S172" s="17"/>
      <c r="T172" s="17"/>
      <c r="U172" s="17"/>
    </row>
    <row r="173" spans="1:21" x14ac:dyDescent="0.2">
      <c r="A173" s="29"/>
      <c r="B173" s="17"/>
      <c r="C173" s="17"/>
      <c r="D173" s="17"/>
      <c r="E173" s="17"/>
      <c r="F173" s="17"/>
      <c r="G173" s="17"/>
      <c r="H173" s="17"/>
      <c r="I173" s="17"/>
      <c r="J173" s="17"/>
      <c r="K173" s="17"/>
      <c r="L173" s="17"/>
      <c r="M173" s="17"/>
      <c r="N173" s="17"/>
      <c r="O173" s="17"/>
      <c r="P173" s="17"/>
      <c r="Q173" s="17"/>
      <c r="R173" s="17"/>
      <c r="S173" s="17"/>
      <c r="T173" s="17"/>
      <c r="U173" s="17"/>
    </row>
    <row r="174" spans="1:21" x14ac:dyDescent="0.2">
      <c r="A174" s="29"/>
      <c r="B174" s="17"/>
      <c r="C174" s="17"/>
      <c r="D174" s="17"/>
      <c r="E174" s="17"/>
      <c r="F174" s="17"/>
      <c r="G174" s="17"/>
      <c r="H174" s="17"/>
      <c r="I174" s="17"/>
      <c r="J174" s="17"/>
      <c r="K174" s="17"/>
      <c r="L174" s="17"/>
      <c r="M174" s="17"/>
      <c r="N174" s="17"/>
      <c r="O174" s="17"/>
      <c r="P174" s="17"/>
      <c r="Q174" s="17"/>
      <c r="R174" s="17"/>
      <c r="S174" s="17"/>
      <c r="T174" s="17"/>
      <c r="U174" s="17"/>
    </row>
    <row r="175" spans="1:21" x14ac:dyDescent="0.2">
      <c r="A175" s="29"/>
      <c r="B175" s="17"/>
      <c r="C175" s="17"/>
      <c r="D175" s="17"/>
      <c r="E175" s="17"/>
      <c r="F175" s="17"/>
      <c r="G175" s="17"/>
      <c r="H175" s="17"/>
      <c r="I175" s="17"/>
      <c r="J175" s="17"/>
      <c r="K175" s="17"/>
      <c r="L175" s="17"/>
      <c r="M175" s="17"/>
      <c r="N175" s="17"/>
      <c r="O175" s="17"/>
      <c r="P175" s="17"/>
      <c r="Q175" s="17"/>
      <c r="R175" s="17"/>
      <c r="S175" s="17"/>
      <c r="T175" s="17"/>
      <c r="U175" s="17"/>
    </row>
    <row r="176" spans="1:21" x14ac:dyDescent="0.2">
      <c r="A176" s="29"/>
      <c r="B176" s="17"/>
      <c r="C176" s="17"/>
      <c r="D176" s="17"/>
      <c r="E176" s="17"/>
      <c r="F176" s="17"/>
      <c r="G176" s="17"/>
      <c r="H176" s="17"/>
      <c r="I176" s="17"/>
      <c r="J176" s="17"/>
      <c r="K176" s="17"/>
      <c r="L176" s="17"/>
      <c r="M176" s="17"/>
      <c r="N176" s="17"/>
      <c r="O176" s="17"/>
      <c r="P176" s="17"/>
      <c r="Q176" s="17"/>
      <c r="R176" s="17"/>
      <c r="S176" s="17"/>
      <c r="T176" s="17"/>
      <c r="U176" s="17"/>
    </row>
    <row r="177" spans="1:21" x14ac:dyDescent="0.2">
      <c r="A177" s="29"/>
      <c r="B177" s="17"/>
      <c r="C177" s="17"/>
      <c r="D177" s="17"/>
      <c r="E177" s="17"/>
      <c r="F177" s="17"/>
      <c r="G177" s="17"/>
      <c r="H177" s="17"/>
      <c r="I177" s="17"/>
      <c r="J177" s="17"/>
      <c r="K177" s="17"/>
      <c r="L177" s="17"/>
      <c r="M177" s="17"/>
      <c r="N177" s="17"/>
      <c r="O177" s="17"/>
      <c r="P177" s="17"/>
      <c r="Q177" s="17"/>
      <c r="R177" s="17"/>
      <c r="S177" s="17"/>
      <c r="T177" s="17"/>
      <c r="U177" s="17"/>
    </row>
    <row r="178" spans="1:21" x14ac:dyDescent="0.2">
      <c r="A178" s="29"/>
      <c r="B178" s="17"/>
      <c r="C178" s="17"/>
      <c r="D178" s="17"/>
      <c r="E178" s="17"/>
      <c r="F178" s="17"/>
      <c r="G178" s="17"/>
      <c r="H178" s="17"/>
      <c r="I178" s="17"/>
      <c r="J178" s="17"/>
      <c r="K178" s="17"/>
      <c r="L178" s="17"/>
      <c r="M178" s="17"/>
      <c r="N178" s="17"/>
      <c r="O178" s="17"/>
      <c r="P178" s="17"/>
      <c r="Q178" s="17"/>
      <c r="R178" s="17"/>
      <c r="S178" s="17"/>
      <c r="T178" s="17"/>
      <c r="U178" s="17"/>
    </row>
    <row r="179" spans="1:21" x14ac:dyDescent="0.2">
      <c r="A179" s="29"/>
      <c r="B179" s="17"/>
      <c r="C179" s="17"/>
      <c r="D179" s="17"/>
      <c r="E179" s="17"/>
      <c r="F179" s="17"/>
      <c r="G179" s="17"/>
      <c r="H179" s="17"/>
      <c r="I179" s="17"/>
      <c r="J179" s="17"/>
      <c r="K179" s="17"/>
      <c r="L179" s="17"/>
      <c r="M179" s="17"/>
      <c r="N179" s="17"/>
      <c r="O179" s="17"/>
      <c r="P179" s="17"/>
      <c r="Q179" s="17"/>
      <c r="R179" s="17"/>
      <c r="S179" s="17"/>
      <c r="T179" s="17"/>
      <c r="U179" s="17"/>
    </row>
    <row r="180" spans="1:21" x14ac:dyDescent="0.2">
      <c r="A180" s="29"/>
      <c r="B180" s="17"/>
      <c r="C180" s="17"/>
      <c r="D180" s="17"/>
      <c r="E180" s="17"/>
      <c r="F180" s="17"/>
      <c r="G180" s="17"/>
      <c r="H180" s="17"/>
      <c r="I180" s="17"/>
      <c r="J180" s="17"/>
      <c r="K180" s="17"/>
      <c r="L180" s="17"/>
      <c r="M180" s="17"/>
      <c r="N180" s="17"/>
      <c r="O180" s="17"/>
      <c r="P180" s="17"/>
      <c r="Q180" s="17"/>
      <c r="R180" s="17"/>
      <c r="S180" s="17"/>
      <c r="T180" s="17"/>
      <c r="U180" s="17"/>
    </row>
    <row r="181" spans="1:21" x14ac:dyDescent="0.2">
      <c r="A181" s="29"/>
      <c r="B181" s="17"/>
      <c r="C181" s="17"/>
      <c r="D181" s="17"/>
      <c r="E181" s="17"/>
      <c r="F181" s="17"/>
      <c r="G181" s="17"/>
      <c r="H181" s="17"/>
      <c r="I181" s="17"/>
      <c r="J181" s="17"/>
      <c r="K181" s="17"/>
      <c r="L181" s="17"/>
      <c r="M181" s="17"/>
      <c r="N181" s="17"/>
      <c r="O181" s="17"/>
      <c r="P181" s="17"/>
      <c r="Q181" s="17"/>
      <c r="R181" s="17"/>
      <c r="S181" s="17"/>
      <c r="T181" s="17"/>
      <c r="U181" s="17"/>
    </row>
    <row r="182" spans="1:21" x14ac:dyDescent="0.2">
      <c r="A182" s="29"/>
      <c r="B182" s="17"/>
      <c r="C182" s="17"/>
      <c r="D182" s="17"/>
      <c r="E182" s="17"/>
      <c r="F182" s="17"/>
      <c r="G182" s="17"/>
      <c r="H182" s="17"/>
      <c r="I182" s="17"/>
      <c r="J182" s="17"/>
      <c r="K182" s="17"/>
      <c r="L182" s="17"/>
      <c r="M182" s="17"/>
      <c r="N182" s="17"/>
      <c r="O182" s="17"/>
      <c r="P182" s="17"/>
      <c r="Q182" s="17"/>
      <c r="R182" s="17"/>
      <c r="S182" s="17"/>
      <c r="T182" s="17"/>
      <c r="U182" s="17"/>
    </row>
    <row r="183" spans="1:21" x14ac:dyDescent="0.2">
      <c r="A183" s="29"/>
      <c r="B183" s="17"/>
      <c r="C183" s="17"/>
      <c r="D183" s="17"/>
      <c r="E183" s="17"/>
      <c r="F183" s="17"/>
      <c r="G183" s="17"/>
      <c r="H183" s="17"/>
      <c r="I183" s="17"/>
      <c r="J183" s="17"/>
      <c r="K183" s="17"/>
      <c r="L183" s="17"/>
      <c r="M183" s="17"/>
      <c r="N183" s="17"/>
      <c r="O183" s="17"/>
      <c r="P183" s="17"/>
      <c r="Q183" s="17"/>
      <c r="R183" s="17"/>
      <c r="S183" s="17"/>
      <c r="T183" s="17"/>
      <c r="U183" s="17"/>
    </row>
    <row r="184" spans="1:21" x14ac:dyDescent="0.2">
      <c r="A184" s="29"/>
      <c r="B184" s="17"/>
      <c r="C184" s="17"/>
      <c r="D184" s="17"/>
      <c r="E184" s="17"/>
      <c r="F184" s="17"/>
      <c r="G184" s="17"/>
      <c r="H184" s="17"/>
      <c r="I184" s="17"/>
      <c r="J184" s="17"/>
      <c r="K184" s="17"/>
      <c r="L184" s="17"/>
      <c r="M184" s="17"/>
      <c r="N184" s="17"/>
      <c r="O184" s="17"/>
      <c r="P184" s="17"/>
      <c r="Q184" s="17"/>
      <c r="R184" s="17"/>
      <c r="S184" s="17"/>
      <c r="T184" s="17"/>
      <c r="U184" s="17"/>
    </row>
    <row r="185" spans="1:21" x14ac:dyDescent="0.2">
      <c r="A185" s="29"/>
      <c r="B185" s="17"/>
      <c r="C185" s="17"/>
      <c r="D185" s="17"/>
      <c r="E185" s="17"/>
      <c r="F185" s="17"/>
      <c r="G185" s="17"/>
      <c r="H185" s="17"/>
      <c r="I185" s="17"/>
      <c r="J185" s="17"/>
      <c r="K185" s="17"/>
      <c r="L185" s="17"/>
      <c r="M185" s="17"/>
      <c r="N185" s="17"/>
      <c r="O185" s="17"/>
      <c r="P185" s="17"/>
      <c r="Q185" s="17"/>
      <c r="R185" s="17"/>
      <c r="S185" s="17"/>
      <c r="T185" s="17"/>
      <c r="U185" s="17"/>
    </row>
    <row r="186" spans="1:21" x14ac:dyDescent="0.2">
      <c r="A186" s="29"/>
      <c r="B186" s="17"/>
      <c r="C186" s="17"/>
      <c r="D186" s="17"/>
      <c r="E186" s="17"/>
      <c r="F186" s="17"/>
      <c r="G186" s="17"/>
      <c r="H186" s="17"/>
      <c r="I186" s="17"/>
      <c r="J186" s="17"/>
      <c r="K186" s="17"/>
      <c r="L186" s="17"/>
      <c r="M186" s="17"/>
      <c r="N186" s="17"/>
      <c r="O186" s="17"/>
      <c r="P186" s="17"/>
      <c r="Q186" s="17"/>
      <c r="R186" s="17"/>
      <c r="S186" s="17"/>
      <c r="T186" s="17"/>
      <c r="U186" s="17"/>
    </row>
    <row r="187" spans="1:21" x14ac:dyDescent="0.2">
      <c r="A187" s="29"/>
      <c r="B187" s="17"/>
      <c r="C187" s="17"/>
      <c r="D187" s="17"/>
      <c r="E187" s="17"/>
      <c r="F187" s="17"/>
      <c r="G187" s="17"/>
      <c r="H187" s="17"/>
      <c r="I187" s="17"/>
      <c r="J187" s="17"/>
      <c r="K187" s="17"/>
      <c r="L187" s="17"/>
      <c r="M187" s="17"/>
      <c r="N187" s="17"/>
      <c r="O187" s="17"/>
      <c r="P187" s="17"/>
      <c r="Q187" s="17"/>
      <c r="R187" s="17"/>
      <c r="S187" s="17"/>
      <c r="T187" s="17"/>
      <c r="U187" s="17"/>
    </row>
    <row r="188" spans="1:21" x14ac:dyDescent="0.2">
      <c r="A188" s="29"/>
      <c r="B188" s="17"/>
      <c r="C188" s="17"/>
      <c r="D188" s="17"/>
      <c r="E188" s="17"/>
      <c r="F188" s="17"/>
      <c r="G188" s="17"/>
      <c r="H188" s="17"/>
      <c r="I188" s="17"/>
      <c r="J188" s="17"/>
      <c r="K188" s="17"/>
      <c r="L188" s="17"/>
      <c r="M188" s="17"/>
      <c r="N188" s="17"/>
      <c r="O188" s="17"/>
      <c r="P188" s="17"/>
      <c r="Q188" s="17"/>
      <c r="R188" s="17"/>
      <c r="S188" s="17"/>
      <c r="T188" s="17"/>
      <c r="U188" s="17"/>
    </row>
    <row r="189" spans="1:21" x14ac:dyDescent="0.2">
      <c r="A189" s="29"/>
      <c r="B189" s="17"/>
      <c r="C189" s="17"/>
      <c r="D189" s="17"/>
      <c r="E189" s="17"/>
      <c r="F189" s="17"/>
      <c r="G189" s="17"/>
      <c r="H189" s="17"/>
      <c r="I189" s="17"/>
      <c r="J189" s="17"/>
      <c r="K189" s="17"/>
      <c r="L189" s="17"/>
      <c r="M189" s="17"/>
      <c r="N189" s="17"/>
      <c r="O189" s="17"/>
      <c r="P189" s="17"/>
      <c r="Q189" s="17"/>
      <c r="R189" s="17"/>
      <c r="S189" s="17"/>
      <c r="T189" s="17"/>
      <c r="U189" s="17"/>
    </row>
    <row r="190" spans="1:21" x14ac:dyDescent="0.2">
      <c r="A190" s="29"/>
      <c r="B190" s="17"/>
      <c r="C190" s="17"/>
      <c r="D190" s="17"/>
      <c r="E190" s="17"/>
      <c r="F190" s="17"/>
      <c r="G190" s="17"/>
      <c r="H190" s="17"/>
      <c r="I190" s="17"/>
      <c r="J190" s="17"/>
      <c r="K190" s="17"/>
      <c r="L190" s="17"/>
      <c r="M190" s="17"/>
      <c r="N190" s="17"/>
      <c r="O190" s="17"/>
      <c r="P190" s="17"/>
      <c r="Q190" s="17"/>
      <c r="R190" s="17"/>
      <c r="S190" s="17"/>
      <c r="T190" s="17"/>
      <c r="U190" s="17"/>
    </row>
    <row r="191" spans="1:21" x14ac:dyDescent="0.2">
      <c r="A191" s="29"/>
      <c r="B191" s="17"/>
      <c r="C191" s="17"/>
      <c r="D191" s="17"/>
      <c r="E191" s="17"/>
      <c r="F191" s="17"/>
      <c r="G191" s="17"/>
      <c r="H191" s="17"/>
      <c r="I191" s="17"/>
      <c r="J191" s="17"/>
      <c r="K191" s="17"/>
      <c r="L191" s="17"/>
      <c r="M191" s="17"/>
      <c r="N191" s="17"/>
      <c r="O191" s="17"/>
      <c r="P191" s="17"/>
      <c r="Q191" s="17"/>
      <c r="R191" s="17"/>
      <c r="S191" s="17"/>
      <c r="T191" s="17"/>
      <c r="U191" s="17"/>
    </row>
    <row r="192" spans="1:21" x14ac:dyDescent="0.2">
      <c r="A192" s="29"/>
      <c r="B192" s="17"/>
      <c r="C192" s="17"/>
      <c r="D192" s="17"/>
      <c r="E192" s="17"/>
      <c r="F192" s="17"/>
      <c r="G192" s="17"/>
      <c r="H192" s="17"/>
      <c r="I192" s="17"/>
      <c r="J192" s="17"/>
      <c r="K192" s="17"/>
      <c r="L192" s="17"/>
      <c r="M192" s="17"/>
      <c r="N192" s="17"/>
      <c r="O192" s="17"/>
      <c r="P192" s="17"/>
      <c r="Q192" s="17"/>
      <c r="R192" s="17"/>
      <c r="S192" s="17"/>
      <c r="T192" s="17"/>
      <c r="U192" s="17"/>
    </row>
    <row r="193" spans="1:21" x14ac:dyDescent="0.2">
      <c r="A193" s="29"/>
      <c r="B193" s="17"/>
      <c r="C193" s="17"/>
      <c r="D193" s="17"/>
      <c r="E193" s="17"/>
      <c r="F193" s="17"/>
      <c r="G193" s="17"/>
      <c r="H193" s="17"/>
      <c r="I193" s="17"/>
      <c r="J193" s="17"/>
      <c r="K193" s="17"/>
      <c r="L193" s="17"/>
      <c r="M193" s="17"/>
      <c r="N193" s="17"/>
      <c r="O193" s="17"/>
      <c r="P193" s="17"/>
      <c r="Q193" s="17"/>
      <c r="R193" s="17"/>
      <c r="S193" s="17"/>
      <c r="T193" s="17"/>
      <c r="U193" s="17"/>
    </row>
    <row r="194" spans="1:21" x14ac:dyDescent="0.2">
      <c r="A194" s="29"/>
      <c r="B194" s="17"/>
      <c r="C194" s="17"/>
      <c r="D194" s="17"/>
      <c r="E194" s="17"/>
      <c r="F194" s="17"/>
      <c r="G194" s="17"/>
      <c r="H194" s="17"/>
      <c r="I194" s="17"/>
      <c r="J194" s="17"/>
      <c r="K194" s="17"/>
      <c r="L194" s="17"/>
      <c r="M194" s="17"/>
      <c r="N194" s="17"/>
      <c r="O194" s="17"/>
      <c r="P194" s="17"/>
      <c r="Q194" s="17"/>
      <c r="R194" s="17"/>
      <c r="S194" s="17"/>
      <c r="T194" s="17"/>
      <c r="U194" s="17"/>
    </row>
    <row r="195" spans="1:21" x14ac:dyDescent="0.2">
      <c r="A195" s="29"/>
      <c r="B195" s="17"/>
      <c r="C195" s="17"/>
      <c r="D195" s="17"/>
      <c r="E195" s="17"/>
      <c r="F195" s="17"/>
      <c r="G195" s="17"/>
      <c r="H195" s="17"/>
      <c r="I195" s="17"/>
      <c r="J195" s="17"/>
      <c r="K195" s="17"/>
      <c r="L195" s="17"/>
      <c r="M195" s="17"/>
      <c r="N195" s="17"/>
      <c r="O195" s="17"/>
      <c r="P195" s="17"/>
      <c r="Q195" s="17"/>
      <c r="R195" s="17"/>
      <c r="S195" s="17"/>
      <c r="T195" s="17"/>
      <c r="U195" s="17"/>
    </row>
    <row r="196" spans="1:21" x14ac:dyDescent="0.2">
      <c r="A196" s="29"/>
      <c r="B196" s="17"/>
      <c r="C196" s="17"/>
      <c r="D196" s="17"/>
      <c r="E196" s="17"/>
      <c r="F196" s="17"/>
      <c r="G196" s="17"/>
      <c r="H196" s="17"/>
      <c r="I196" s="17"/>
      <c r="J196" s="17"/>
      <c r="K196" s="17"/>
      <c r="L196" s="17"/>
      <c r="M196" s="17"/>
      <c r="N196" s="17"/>
      <c r="O196" s="17"/>
      <c r="P196" s="17"/>
      <c r="Q196" s="17"/>
      <c r="R196" s="17"/>
      <c r="S196" s="17"/>
      <c r="T196" s="17"/>
      <c r="U196" s="17"/>
    </row>
    <row r="197" spans="1:21" x14ac:dyDescent="0.2">
      <c r="A197" s="29"/>
      <c r="B197" s="17"/>
      <c r="C197" s="17"/>
      <c r="D197" s="17"/>
      <c r="E197" s="17"/>
      <c r="F197" s="17"/>
      <c r="G197" s="17"/>
      <c r="H197" s="17"/>
      <c r="I197" s="17"/>
      <c r="J197" s="17"/>
      <c r="K197" s="17"/>
      <c r="L197" s="17"/>
      <c r="M197" s="17"/>
      <c r="N197" s="17"/>
      <c r="O197" s="17"/>
      <c r="P197" s="17"/>
      <c r="Q197" s="17"/>
      <c r="R197" s="17"/>
      <c r="S197" s="17"/>
      <c r="T197" s="17"/>
      <c r="U197" s="17"/>
    </row>
    <row r="198" spans="1:21" x14ac:dyDescent="0.2">
      <c r="A198" s="29"/>
      <c r="B198" s="17"/>
      <c r="C198" s="17"/>
      <c r="D198" s="17"/>
      <c r="E198" s="17"/>
      <c r="F198" s="17"/>
      <c r="G198" s="17"/>
      <c r="H198" s="17"/>
      <c r="I198" s="17"/>
      <c r="J198" s="17"/>
      <c r="K198" s="17"/>
      <c r="L198" s="17"/>
      <c r="M198" s="17"/>
      <c r="N198" s="17"/>
      <c r="O198" s="17"/>
      <c r="P198" s="17"/>
      <c r="Q198" s="17"/>
      <c r="R198" s="17"/>
      <c r="S198" s="17"/>
      <c r="T198" s="17"/>
      <c r="U198" s="17"/>
    </row>
    <row r="199" spans="1:21" x14ac:dyDescent="0.2">
      <c r="A199" s="29"/>
      <c r="B199" s="17"/>
      <c r="C199" s="17"/>
      <c r="D199" s="17"/>
      <c r="E199" s="17"/>
      <c r="F199" s="17"/>
      <c r="G199" s="17"/>
      <c r="H199" s="17"/>
      <c r="I199" s="17"/>
      <c r="J199" s="17"/>
      <c r="K199" s="17"/>
      <c r="L199" s="17"/>
      <c r="M199" s="17"/>
      <c r="N199" s="17"/>
      <c r="O199" s="17"/>
      <c r="P199" s="17"/>
      <c r="Q199" s="17"/>
      <c r="R199" s="17"/>
      <c r="S199" s="17"/>
      <c r="T199" s="17"/>
      <c r="U199" s="17"/>
    </row>
    <row r="200" spans="1:21" x14ac:dyDescent="0.2">
      <c r="A200" s="29"/>
      <c r="B200" s="17"/>
      <c r="C200" s="17"/>
      <c r="D200" s="17"/>
      <c r="E200" s="17"/>
      <c r="F200" s="17"/>
      <c r="G200" s="17"/>
      <c r="H200" s="17"/>
      <c r="I200" s="17"/>
      <c r="J200" s="17"/>
      <c r="K200" s="17"/>
      <c r="L200" s="17"/>
      <c r="M200" s="17"/>
      <c r="N200" s="17"/>
      <c r="O200" s="17"/>
      <c r="P200" s="17"/>
      <c r="Q200" s="17"/>
      <c r="R200" s="17"/>
      <c r="S200" s="17"/>
      <c r="T200" s="17"/>
      <c r="U200" s="17"/>
    </row>
    <row r="201" spans="1:21" x14ac:dyDescent="0.2">
      <c r="A201" s="29"/>
      <c r="B201" s="17"/>
      <c r="C201" s="17"/>
      <c r="D201" s="17"/>
      <c r="E201" s="17"/>
      <c r="F201" s="17"/>
      <c r="G201" s="17"/>
      <c r="H201" s="17"/>
      <c r="I201" s="17"/>
      <c r="J201" s="17"/>
      <c r="K201" s="17"/>
      <c r="L201" s="17"/>
      <c r="M201" s="17"/>
      <c r="N201" s="17"/>
      <c r="O201" s="17"/>
      <c r="P201" s="17"/>
      <c r="Q201" s="17"/>
      <c r="R201" s="17"/>
      <c r="S201" s="17"/>
      <c r="T201" s="17"/>
      <c r="U201" s="17"/>
    </row>
    <row r="202" spans="1:21" x14ac:dyDescent="0.2">
      <c r="A202" s="29"/>
      <c r="B202" s="17"/>
      <c r="C202" s="17"/>
      <c r="D202" s="17"/>
      <c r="E202" s="17"/>
      <c r="F202" s="17"/>
      <c r="G202" s="17"/>
      <c r="H202" s="17"/>
      <c r="I202" s="17"/>
      <c r="J202" s="17"/>
      <c r="K202" s="17"/>
      <c r="L202" s="17"/>
      <c r="M202" s="17"/>
      <c r="N202" s="17"/>
      <c r="O202" s="17"/>
      <c r="P202" s="17"/>
      <c r="Q202" s="17"/>
      <c r="R202" s="17"/>
      <c r="S202" s="17"/>
      <c r="T202" s="17"/>
      <c r="U202" s="17"/>
    </row>
    <row r="203" spans="1:21" x14ac:dyDescent="0.2">
      <c r="A203" s="29"/>
      <c r="B203" s="17"/>
      <c r="C203" s="17"/>
      <c r="D203" s="17"/>
      <c r="E203" s="17"/>
      <c r="F203" s="17"/>
      <c r="G203" s="17"/>
      <c r="H203" s="17"/>
      <c r="I203" s="17"/>
      <c r="J203" s="17"/>
      <c r="K203" s="17"/>
      <c r="L203" s="17"/>
      <c r="M203" s="17"/>
      <c r="N203" s="17"/>
      <c r="O203" s="17"/>
      <c r="P203" s="17"/>
      <c r="Q203" s="17"/>
      <c r="R203" s="17"/>
      <c r="S203" s="17"/>
      <c r="T203" s="17"/>
      <c r="U203" s="17"/>
    </row>
    <row r="204" spans="1:21" x14ac:dyDescent="0.2">
      <c r="A204" s="29"/>
      <c r="B204" s="17"/>
      <c r="C204" s="17"/>
      <c r="D204" s="17"/>
      <c r="E204" s="17"/>
      <c r="F204" s="17"/>
      <c r="G204" s="17"/>
      <c r="H204" s="17"/>
      <c r="I204" s="17"/>
      <c r="J204" s="17"/>
      <c r="K204" s="17"/>
      <c r="L204" s="17"/>
      <c r="M204" s="17"/>
      <c r="N204" s="17"/>
      <c r="O204" s="17"/>
      <c r="P204" s="17"/>
      <c r="Q204" s="17"/>
      <c r="R204" s="17"/>
      <c r="S204" s="17"/>
      <c r="T204" s="17"/>
      <c r="U204" s="17"/>
    </row>
    <row r="205" spans="1:21" x14ac:dyDescent="0.2">
      <c r="A205" s="29"/>
      <c r="B205" s="17"/>
      <c r="C205" s="17"/>
      <c r="D205" s="17"/>
      <c r="E205" s="17"/>
      <c r="F205" s="17"/>
      <c r="G205" s="17"/>
      <c r="H205" s="17"/>
      <c r="I205" s="17"/>
      <c r="J205" s="17"/>
      <c r="K205" s="17"/>
      <c r="L205" s="17"/>
      <c r="M205" s="17"/>
      <c r="N205" s="17"/>
      <c r="O205" s="17"/>
      <c r="P205" s="17"/>
      <c r="Q205" s="17"/>
      <c r="R205" s="17"/>
      <c r="S205" s="17"/>
      <c r="T205" s="17"/>
      <c r="U205" s="17"/>
    </row>
    <row r="206" spans="1:21" x14ac:dyDescent="0.2">
      <c r="A206" s="29"/>
      <c r="B206" s="17"/>
      <c r="C206" s="17"/>
      <c r="D206" s="17"/>
      <c r="E206" s="17"/>
      <c r="F206" s="17"/>
      <c r="G206" s="17"/>
      <c r="H206" s="17"/>
      <c r="I206" s="17"/>
      <c r="J206" s="17"/>
      <c r="K206" s="17"/>
      <c r="L206" s="17"/>
      <c r="M206" s="17"/>
      <c r="N206" s="17"/>
      <c r="O206" s="17"/>
      <c r="P206" s="17"/>
      <c r="Q206" s="17"/>
      <c r="R206" s="17"/>
      <c r="S206" s="17"/>
      <c r="T206" s="17"/>
      <c r="U206" s="17"/>
    </row>
    <row r="207" spans="1:21" x14ac:dyDescent="0.2">
      <c r="A207" s="29"/>
      <c r="B207" s="17"/>
      <c r="C207" s="17"/>
      <c r="D207" s="17"/>
      <c r="E207" s="17"/>
      <c r="F207" s="17"/>
      <c r="G207" s="17"/>
      <c r="H207" s="17"/>
      <c r="I207" s="17"/>
      <c r="J207" s="17"/>
      <c r="K207" s="17"/>
      <c r="L207" s="17"/>
      <c r="M207" s="17"/>
      <c r="N207" s="17"/>
      <c r="O207" s="17"/>
      <c r="P207" s="17"/>
      <c r="Q207" s="17"/>
      <c r="R207" s="17"/>
      <c r="S207" s="17"/>
      <c r="T207" s="17"/>
      <c r="U207" s="17"/>
    </row>
    <row r="208" spans="1:21" x14ac:dyDescent="0.2">
      <c r="A208" s="29"/>
      <c r="B208" s="17"/>
      <c r="C208" s="17"/>
      <c r="D208" s="17"/>
      <c r="E208" s="17"/>
      <c r="F208" s="17"/>
      <c r="G208" s="17"/>
      <c r="H208" s="17"/>
      <c r="I208" s="17"/>
      <c r="J208" s="17"/>
      <c r="K208" s="17"/>
      <c r="L208" s="17"/>
      <c r="M208" s="17"/>
      <c r="N208" s="17"/>
      <c r="O208" s="17"/>
      <c r="P208" s="17"/>
      <c r="Q208" s="17"/>
      <c r="R208" s="17"/>
      <c r="S208" s="17"/>
      <c r="T208" s="17"/>
      <c r="U208" s="17"/>
    </row>
    <row r="209" spans="1:21" x14ac:dyDescent="0.2">
      <c r="A209" s="29"/>
      <c r="B209" s="17"/>
      <c r="C209" s="17"/>
      <c r="D209" s="17"/>
      <c r="E209" s="17"/>
      <c r="F209" s="17"/>
      <c r="G209" s="17"/>
      <c r="H209" s="17"/>
      <c r="I209" s="17"/>
      <c r="J209" s="17"/>
      <c r="K209" s="17"/>
      <c r="L209" s="17"/>
      <c r="M209" s="17"/>
      <c r="N209" s="17"/>
      <c r="O209" s="17"/>
      <c r="P209" s="17"/>
      <c r="Q209" s="17"/>
      <c r="R209" s="17"/>
      <c r="S209" s="17"/>
      <c r="T209" s="17"/>
      <c r="U209" s="17"/>
    </row>
    <row r="210" spans="1:21" x14ac:dyDescent="0.2">
      <c r="A210" s="29"/>
      <c r="B210" s="17"/>
      <c r="C210" s="17"/>
      <c r="D210" s="17"/>
      <c r="E210" s="17"/>
      <c r="F210" s="17"/>
      <c r="G210" s="17"/>
      <c r="H210" s="17"/>
      <c r="I210" s="17"/>
      <c r="J210" s="17"/>
      <c r="K210" s="17"/>
      <c r="L210" s="17"/>
      <c r="M210" s="17"/>
      <c r="N210" s="17"/>
      <c r="O210" s="17"/>
      <c r="P210" s="17"/>
      <c r="Q210" s="17"/>
      <c r="R210" s="17"/>
      <c r="S210" s="17"/>
      <c r="T210" s="17"/>
      <c r="U210" s="17"/>
    </row>
    <row r="211" spans="1:21" x14ac:dyDescent="0.2">
      <c r="A211" s="29"/>
      <c r="B211" s="17"/>
      <c r="C211" s="17"/>
      <c r="D211" s="17"/>
      <c r="E211" s="17"/>
      <c r="F211" s="17"/>
      <c r="G211" s="17"/>
      <c r="H211" s="17"/>
      <c r="I211" s="17"/>
      <c r="J211" s="17"/>
      <c r="K211" s="17"/>
      <c r="L211" s="17"/>
      <c r="M211" s="17"/>
      <c r="N211" s="17"/>
      <c r="O211" s="17"/>
      <c r="P211" s="17"/>
      <c r="Q211" s="17"/>
      <c r="R211" s="17"/>
      <c r="S211" s="17"/>
      <c r="T211" s="17"/>
      <c r="U211" s="17"/>
    </row>
    <row r="212" spans="1:21" x14ac:dyDescent="0.2">
      <c r="A212" s="29"/>
      <c r="B212" s="17"/>
      <c r="C212" s="17"/>
      <c r="D212" s="17"/>
      <c r="E212" s="17"/>
      <c r="F212" s="17"/>
      <c r="G212" s="17"/>
      <c r="H212" s="17"/>
      <c r="I212" s="17"/>
      <c r="J212" s="17"/>
      <c r="K212" s="17"/>
      <c r="L212" s="17"/>
      <c r="M212" s="17"/>
      <c r="N212" s="17"/>
      <c r="O212" s="17"/>
      <c r="P212" s="17"/>
      <c r="Q212" s="17"/>
      <c r="R212" s="17"/>
      <c r="S212" s="17"/>
      <c r="T212" s="17"/>
      <c r="U212" s="17"/>
    </row>
    <row r="213" spans="1:21" x14ac:dyDescent="0.2">
      <c r="A213" s="29"/>
      <c r="B213" s="17"/>
      <c r="C213" s="17"/>
      <c r="D213" s="17"/>
      <c r="E213" s="17"/>
      <c r="F213" s="17"/>
      <c r="G213" s="17"/>
      <c r="H213" s="17"/>
      <c r="I213" s="17"/>
      <c r="J213" s="17"/>
      <c r="K213" s="17"/>
      <c r="L213" s="17"/>
      <c r="M213" s="17"/>
      <c r="N213" s="17"/>
      <c r="O213" s="17"/>
      <c r="P213" s="17"/>
      <c r="Q213" s="17"/>
      <c r="R213" s="17"/>
      <c r="S213" s="17"/>
      <c r="T213" s="17"/>
      <c r="U213" s="17"/>
    </row>
    <row r="214" spans="1:21" x14ac:dyDescent="0.2">
      <c r="A214" s="29"/>
      <c r="B214" s="17"/>
      <c r="C214" s="17"/>
      <c r="D214" s="17"/>
      <c r="E214" s="17"/>
      <c r="F214" s="17"/>
      <c r="G214" s="17"/>
      <c r="H214" s="17"/>
      <c r="I214" s="17"/>
      <c r="J214" s="17"/>
      <c r="K214" s="17"/>
      <c r="L214" s="17"/>
      <c r="M214" s="17"/>
      <c r="N214" s="17"/>
      <c r="O214" s="17"/>
      <c r="P214" s="17"/>
      <c r="Q214" s="17"/>
      <c r="R214" s="17"/>
      <c r="S214" s="17"/>
      <c r="T214" s="17"/>
      <c r="U214" s="17"/>
    </row>
    <row r="215" spans="1:21" x14ac:dyDescent="0.2">
      <c r="A215" s="29"/>
      <c r="B215" s="17"/>
      <c r="C215" s="17"/>
      <c r="D215" s="17"/>
      <c r="E215" s="17"/>
      <c r="F215" s="17"/>
      <c r="G215" s="17"/>
      <c r="H215" s="17"/>
      <c r="I215" s="17"/>
      <c r="J215" s="17"/>
      <c r="K215" s="17"/>
      <c r="L215" s="17"/>
      <c r="M215" s="17"/>
      <c r="N215" s="17"/>
      <c r="O215" s="17"/>
      <c r="P215" s="17"/>
      <c r="Q215" s="17"/>
      <c r="R215" s="17"/>
      <c r="S215" s="17"/>
      <c r="T215" s="17"/>
      <c r="U215" s="17"/>
    </row>
    <row r="216" spans="1:21" x14ac:dyDescent="0.2">
      <c r="A216" s="29"/>
      <c r="B216" s="17"/>
      <c r="C216" s="17"/>
      <c r="D216" s="17"/>
      <c r="E216" s="17"/>
      <c r="F216" s="17"/>
      <c r="G216" s="17"/>
      <c r="H216" s="17"/>
      <c r="I216" s="17"/>
      <c r="J216" s="17"/>
      <c r="K216" s="17"/>
      <c r="L216" s="17"/>
      <c r="M216" s="17"/>
      <c r="N216" s="17"/>
      <c r="O216" s="17"/>
      <c r="P216" s="17"/>
      <c r="Q216" s="17"/>
      <c r="R216" s="17"/>
      <c r="S216" s="17"/>
      <c r="T216" s="17"/>
      <c r="U216" s="17"/>
    </row>
    <row r="217" spans="1:21" x14ac:dyDescent="0.2">
      <c r="A217" s="29"/>
      <c r="B217" s="17"/>
      <c r="C217" s="17"/>
      <c r="D217" s="17"/>
      <c r="E217" s="17"/>
      <c r="F217" s="17"/>
      <c r="G217" s="17"/>
      <c r="H217" s="17"/>
      <c r="I217" s="17"/>
      <c r="J217" s="17"/>
      <c r="K217" s="17"/>
      <c r="L217" s="17"/>
      <c r="M217" s="17"/>
      <c r="N217" s="17"/>
      <c r="O217" s="17"/>
      <c r="P217" s="17"/>
      <c r="Q217" s="17"/>
      <c r="R217" s="17"/>
      <c r="S217" s="17"/>
      <c r="T217" s="17"/>
      <c r="U217" s="17"/>
    </row>
    <row r="218" spans="1:21" x14ac:dyDescent="0.2">
      <c r="A218" s="29"/>
      <c r="B218" s="17"/>
      <c r="C218" s="17"/>
      <c r="D218" s="17"/>
      <c r="E218" s="17"/>
      <c r="F218" s="17"/>
      <c r="G218" s="17"/>
      <c r="H218" s="17"/>
      <c r="I218" s="17"/>
      <c r="J218" s="17"/>
      <c r="K218" s="17"/>
      <c r="L218" s="17"/>
      <c r="M218" s="17"/>
      <c r="N218" s="17"/>
      <c r="O218" s="17"/>
      <c r="P218" s="17"/>
      <c r="Q218" s="17"/>
      <c r="R218" s="17"/>
      <c r="S218" s="17"/>
      <c r="T218" s="17"/>
      <c r="U218" s="17"/>
    </row>
    <row r="219" spans="1:21" x14ac:dyDescent="0.2">
      <c r="A219" s="29"/>
      <c r="B219" s="17"/>
      <c r="C219" s="17"/>
      <c r="D219" s="17"/>
      <c r="E219" s="17"/>
      <c r="F219" s="17"/>
      <c r="G219" s="17"/>
      <c r="H219" s="17"/>
      <c r="I219" s="17"/>
      <c r="J219" s="17"/>
      <c r="K219" s="17"/>
      <c r="L219" s="17"/>
      <c r="M219" s="17"/>
      <c r="N219" s="17"/>
      <c r="O219" s="17"/>
      <c r="P219" s="17"/>
      <c r="Q219" s="17"/>
      <c r="R219" s="17"/>
      <c r="S219" s="17"/>
      <c r="T219" s="17"/>
      <c r="U219" s="17"/>
    </row>
    <row r="220" spans="1:21" x14ac:dyDescent="0.2">
      <c r="A220" s="29"/>
      <c r="B220" s="17"/>
      <c r="C220" s="17"/>
      <c r="D220" s="17"/>
      <c r="E220" s="17"/>
      <c r="F220" s="17"/>
      <c r="G220" s="17"/>
      <c r="H220" s="17"/>
      <c r="I220" s="17"/>
      <c r="J220" s="17"/>
      <c r="K220" s="17"/>
      <c r="L220" s="17"/>
      <c r="M220" s="17"/>
      <c r="N220" s="17"/>
      <c r="O220" s="17"/>
      <c r="P220" s="17"/>
      <c r="Q220" s="17"/>
      <c r="R220" s="17"/>
      <c r="S220" s="17"/>
      <c r="T220" s="17"/>
      <c r="U220" s="17"/>
    </row>
    <row r="221" spans="1:21" x14ac:dyDescent="0.2">
      <c r="A221" s="29"/>
      <c r="B221" s="17"/>
      <c r="C221" s="17"/>
      <c r="D221" s="17"/>
      <c r="E221" s="17"/>
      <c r="F221" s="17"/>
      <c r="G221" s="17"/>
      <c r="H221" s="17"/>
      <c r="I221" s="17"/>
      <c r="J221" s="17"/>
      <c r="K221" s="17"/>
      <c r="L221" s="17"/>
      <c r="M221" s="17"/>
      <c r="N221" s="17"/>
      <c r="O221" s="17"/>
      <c r="P221" s="17"/>
      <c r="Q221" s="17"/>
      <c r="R221" s="17"/>
      <c r="S221" s="17"/>
      <c r="T221" s="17"/>
      <c r="U221" s="17"/>
    </row>
    <row r="222" spans="1:21" x14ac:dyDescent="0.2">
      <c r="A222" s="29"/>
      <c r="B222" s="17"/>
      <c r="C222" s="17"/>
      <c r="D222" s="17"/>
      <c r="E222" s="17"/>
      <c r="F222" s="17"/>
      <c r="G222" s="17"/>
      <c r="H222" s="17"/>
      <c r="I222" s="17"/>
      <c r="J222" s="17"/>
      <c r="K222" s="17"/>
      <c r="L222" s="17"/>
      <c r="M222" s="17"/>
      <c r="N222" s="17"/>
      <c r="O222" s="17"/>
      <c r="P222" s="17"/>
      <c r="Q222" s="17"/>
      <c r="R222" s="17"/>
      <c r="S222" s="17"/>
      <c r="T222" s="17"/>
      <c r="U222" s="17"/>
    </row>
    <row r="223" spans="1:21" x14ac:dyDescent="0.2">
      <c r="A223" s="29"/>
      <c r="B223" s="17"/>
      <c r="C223" s="17"/>
      <c r="D223" s="17"/>
      <c r="E223" s="17"/>
      <c r="F223" s="17"/>
      <c r="G223" s="17"/>
      <c r="H223" s="17"/>
      <c r="I223" s="17"/>
      <c r="J223" s="17"/>
      <c r="K223" s="17"/>
      <c r="L223" s="17"/>
      <c r="M223" s="17"/>
      <c r="N223" s="17"/>
      <c r="O223" s="17"/>
      <c r="P223" s="17"/>
      <c r="Q223" s="17"/>
      <c r="R223" s="17"/>
      <c r="S223" s="17"/>
      <c r="T223" s="17"/>
      <c r="U223" s="17"/>
    </row>
    <row r="224" spans="1:21" x14ac:dyDescent="0.2">
      <c r="A224" s="29"/>
      <c r="B224" s="17"/>
      <c r="C224" s="17"/>
      <c r="D224" s="17"/>
      <c r="E224" s="17"/>
      <c r="F224" s="17"/>
      <c r="G224" s="17"/>
      <c r="H224" s="17"/>
      <c r="I224" s="17"/>
      <c r="J224" s="17"/>
      <c r="K224" s="17"/>
      <c r="L224" s="17"/>
      <c r="M224" s="17"/>
      <c r="N224" s="17"/>
      <c r="O224" s="17"/>
      <c r="P224" s="17"/>
      <c r="Q224" s="17"/>
      <c r="R224" s="17"/>
      <c r="S224" s="17"/>
      <c r="T224" s="17"/>
      <c r="U224" s="17"/>
    </row>
    <row r="225" spans="1:21" x14ac:dyDescent="0.2">
      <c r="A225" s="29"/>
      <c r="B225" s="17"/>
      <c r="C225" s="17"/>
      <c r="D225" s="17"/>
      <c r="E225" s="17"/>
      <c r="F225" s="17"/>
      <c r="G225" s="17"/>
      <c r="H225" s="17"/>
      <c r="I225" s="17"/>
      <c r="J225" s="17"/>
      <c r="K225" s="17"/>
      <c r="L225" s="17"/>
      <c r="M225" s="17"/>
      <c r="N225" s="17"/>
      <c r="O225" s="17"/>
      <c r="P225" s="17"/>
      <c r="Q225" s="17"/>
      <c r="R225" s="17"/>
      <c r="S225" s="17"/>
      <c r="T225" s="17"/>
      <c r="U225" s="17"/>
    </row>
    <row r="226" spans="1:21" x14ac:dyDescent="0.2">
      <c r="A226" s="29"/>
      <c r="B226" s="17"/>
      <c r="C226" s="17"/>
      <c r="D226" s="17"/>
      <c r="E226" s="17"/>
      <c r="F226" s="17"/>
      <c r="G226" s="17"/>
      <c r="H226" s="17"/>
      <c r="I226" s="17"/>
      <c r="J226" s="17"/>
      <c r="K226" s="17"/>
      <c r="L226" s="17"/>
      <c r="M226" s="17"/>
      <c r="N226" s="17"/>
      <c r="O226" s="17"/>
      <c r="P226" s="17"/>
      <c r="Q226" s="17"/>
      <c r="R226" s="17"/>
      <c r="S226" s="17"/>
      <c r="T226" s="17"/>
      <c r="U226" s="17"/>
    </row>
    <row r="227" spans="1:21" x14ac:dyDescent="0.2">
      <c r="A227" s="29"/>
      <c r="B227" s="17"/>
      <c r="C227" s="17"/>
      <c r="D227" s="17"/>
      <c r="E227" s="17"/>
      <c r="F227" s="17"/>
      <c r="G227" s="17"/>
      <c r="H227" s="17"/>
      <c r="I227" s="17"/>
      <c r="J227" s="17"/>
      <c r="K227" s="17"/>
      <c r="L227" s="17"/>
      <c r="M227" s="17"/>
      <c r="N227" s="17"/>
      <c r="O227" s="17"/>
      <c r="P227" s="17"/>
      <c r="Q227" s="17"/>
      <c r="R227" s="17"/>
      <c r="S227" s="17"/>
      <c r="T227" s="17"/>
      <c r="U227" s="17"/>
    </row>
    <row r="228" spans="1:21" x14ac:dyDescent="0.2">
      <c r="A228" s="29"/>
      <c r="B228" s="17"/>
      <c r="C228" s="17"/>
      <c r="D228" s="17"/>
      <c r="E228" s="17"/>
      <c r="F228" s="17"/>
      <c r="G228" s="17"/>
      <c r="H228" s="17"/>
      <c r="I228" s="17"/>
      <c r="J228" s="17"/>
      <c r="K228" s="17"/>
      <c r="L228" s="17"/>
      <c r="M228" s="17"/>
      <c r="N228" s="17"/>
      <c r="O228" s="17"/>
      <c r="P228" s="17"/>
      <c r="Q228" s="17"/>
      <c r="R228" s="17"/>
      <c r="S228" s="17"/>
      <c r="T228" s="17"/>
      <c r="U228" s="17"/>
    </row>
    <row r="229" spans="1:21" x14ac:dyDescent="0.2">
      <c r="A229" s="29"/>
      <c r="B229" s="17"/>
      <c r="C229" s="17"/>
      <c r="D229" s="17"/>
      <c r="E229" s="17"/>
      <c r="F229" s="17"/>
      <c r="G229" s="17"/>
      <c r="H229" s="17"/>
      <c r="I229" s="17"/>
      <c r="J229" s="17"/>
      <c r="K229" s="17"/>
      <c r="L229" s="17"/>
      <c r="M229" s="17"/>
      <c r="N229" s="17"/>
      <c r="O229" s="17"/>
      <c r="P229" s="17"/>
      <c r="Q229" s="17"/>
      <c r="R229" s="17"/>
      <c r="S229" s="17"/>
      <c r="T229" s="17"/>
      <c r="U229" s="17"/>
    </row>
    <row r="230" spans="1:21" x14ac:dyDescent="0.2">
      <c r="A230" s="29"/>
      <c r="B230" s="17"/>
      <c r="C230" s="17"/>
      <c r="D230" s="17"/>
      <c r="E230" s="17"/>
      <c r="F230" s="17"/>
      <c r="G230" s="17"/>
      <c r="H230" s="17"/>
      <c r="I230" s="17"/>
      <c r="J230" s="17"/>
      <c r="K230" s="17"/>
      <c r="L230" s="17"/>
      <c r="M230" s="17"/>
      <c r="N230" s="17"/>
      <c r="O230" s="17"/>
      <c r="P230" s="17"/>
      <c r="Q230" s="17"/>
      <c r="R230" s="17"/>
      <c r="S230" s="17"/>
      <c r="T230" s="17"/>
      <c r="U230" s="17"/>
    </row>
    <row r="231" spans="1:21" x14ac:dyDescent="0.2">
      <c r="A231" s="29"/>
      <c r="B231" s="17"/>
      <c r="C231" s="17"/>
      <c r="D231" s="17"/>
      <c r="E231" s="17"/>
      <c r="F231" s="17"/>
      <c r="G231" s="17"/>
      <c r="H231" s="17"/>
      <c r="I231" s="17"/>
      <c r="J231" s="17"/>
      <c r="K231" s="17"/>
      <c r="L231" s="17"/>
      <c r="M231" s="17"/>
      <c r="N231" s="17"/>
      <c r="O231" s="17"/>
      <c r="P231" s="17"/>
      <c r="Q231" s="17"/>
      <c r="R231" s="17"/>
      <c r="S231" s="17"/>
      <c r="T231" s="17"/>
      <c r="U231" s="17"/>
    </row>
    <row r="232" spans="1:21" x14ac:dyDescent="0.2">
      <c r="A232" s="29"/>
      <c r="B232" s="17"/>
      <c r="C232" s="17"/>
      <c r="D232" s="17"/>
      <c r="E232" s="17"/>
      <c r="F232" s="17"/>
      <c r="G232" s="17"/>
      <c r="H232" s="17"/>
      <c r="I232" s="17"/>
      <c r="J232" s="17"/>
      <c r="K232" s="17"/>
      <c r="L232" s="17"/>
      <c r="M232" s="17"/>
      <c r="N232" s="17"/>
      <c r="O232" s="17"/>
      <c r="P232" s="17"/>
      <c r="Q232" s="17"/>
      <c r="R232" s="17"/>
      <c r="S232" s="17"/>
      <c r="T232" s="17"/>
      <c r="U232" s="17"/>
    </row>
    <row r="233" spans="1:21" x14ac:dyDescent="0.2">
      <c r="A233" s="29"/>
      <c r="B233" s="17"/>
      <c r="C233" s="17"/>
      <c r="D233" s="17"/>
      <c r="E233" s="17"/>
      <c r="F233" s="17"/>
      <c r="G233" s="17"/>
      <c r="H233" s="17"/>
      <c r="I233" s="17"/>
      <c r="J233" s="17"/>
      <c r="K233" s="17"/>
      <c r="L233" s="17"/>
      <c r="M233" s="17"/>
      <c r="N233" s="17"/>
      <c r="O233" s="17"/>
      <c r="P233" s="17"/>
      <c r="Q233" s="17"/>
      <c r="R233" s="17"/>
      <c r="S233" s="17"/>
      <c r="T233" s="17"/>
      <c r="U233" s="17"/>
    </row>
    <row r="234" spans="1:21" x14ac:dyDescent="0.2">
      <c r="A234" s="29"/>
      <c r="B234" s="17"/>
      <c r="C234" s="17"/>
      <c r="D234" s="17"/>
      <c r="E234" s="17"/>
      <c r="F234" s="17"/>
      <c r="G234" s="17"/>
      <c r="H234" s="17"/>
      <c r="I234" s="17"/>
      <c r="J234" s="17"/>
      <c r="K234" s="17"/>
      <c r="L234" s="17"/>
      <c r="M234" s="17"/>
      <c r="N234" s="17"/>
      <c r="O234" s="17"/>
      <c r="P234" s="17"/>
      <c r="Q234" s="17"/>
      <c r="R234" s="17"/>
      <c r="S234" s="17"/>
      <c r="T234" s="17"/>
      <c r="U234" s="17"/>
    </row>
    <row r="235" spans="1:21" x14ac:dyDescent="0.2">
      <c r="A235" s="29"/>
      <c r="B235" s="17"/>
      <c r="C235" s="17"/>
      <c r="D235" s="17"/>
      <c r="E235" s="17"/>
      <c r="F235" s="17"/>
      <c r="G235" s="17"/>
      <c r="H235" s="17"/>
      <c r="I235" s="17"/>
      <c r="J235" s="17"/>
      <c r="K235" s="17"/>
      <c r="L235" s="17"/>
      <c r="M235" s="17"/>
      <c r="N235" s="17"/>
      <c r="O235" s="17"/>
      <c r="P235" s="17"/>
      <c r="Q235" s="17"/>
      <c r="R235" s="17"/>
      <c r="S235" s="17"/>
      <c r="T235" s="17"/>
      <c r="U235" s="17"/>
    </row>
    <row r="236" spans="1:21" x14ac:dyDescent="0.2">
      <c r="A236" s="29"/>
      <c r="B236" s="17"/>
      <c r="C236" s="17"/>
      <c r="D236" s="17"/>
      <c r="E236" s="17"/>
      <c r="F236" s="17"/>
      <c r="G236" s="17"/>
      <c r="H236" s="17"/>
      <c r="I236" s="17"/>
      <c r="J236" s="17"/>
      <c r="K236" s="17"/>
      <c r="L236" s="17"/>
      <c r="M236" s="17"/>
      <c r="N236" s="17"/>
      <c r="O236" s="17"/>
      <c r="P236" s="17"/>
      <c r="Q236" s="17"/>
      <c r="R236" s="17"/>
      <c r="S236" s="17"/>
      <c r="T236" s="17"/>
      <c r="U236" s="17"/>
    </row>
    <row r="237" spans="1:21" x14ac:dyDescent="0.2">
      <c r="A237" s="29"/>
      <c r="B237" s="17"/>
      <c r="C237" s="17"/>
      <c r="D237" s="17"/>
      <c r="E237" s="17"/>
      <c r="F237" s="17"/>
      <c r="G237" s="17"/>
      <c r="H237" s="17"/>
      <c r="I237" s="17"/>
      <c r="J237" s="17"/>
      <c r="K237" s="17"/>
      <c r="L237" s="17"/>
      <c r="M237" s="17"/>
      <c r="N237" s="17"/>
      <c r="O237" s="17"/>
      <c r="P237" s="17"/>
      <c r="Q237" s="17"/>
      <c r="R237" s="17"/>
      <c r="S237" s="17"/>
      <c r="T237" s="17"/>
      <c r="U237" s="17"/>
    </row>
    <row r="238" spans="1:21" x14ac:dyDescent="0.2">
      <c r="A238" s="29"/>
      <c r="B238" s="17"/>
      <c r="C238" s="17"/>
      <c r="D238" s="17"/>
      <c r="E238" s="17"/>
      <c r="F238" s="17"/>
      <c r="G238" s="17"/>
      <c r="H238" s="17"/>
      <c r="I238" s="17"/>
      <c r="J238" s="17"/>
      <c r="K238" s="17"/>
      <c r="L238" s="17"/>
      <c r="M238" s="17"/>
      <c r="N238" s="17"/>
      <c r="O238" s="17"/>
      <c r="P238" s="17"/>
      <c r="Q238" s="17"/>
      <c r="R238" s="17"/>
      <c r="S238" s="17"/>
      <c r="T238" s="17"/>
      <c r="U238" s="17"/>
    </row>
    <row r="239" spans="1:21" x14ac:dyDescent="0.2">
      <c r="A239" s="29"/>
      <c r="B239" s="17"/>
      <c r="C239" s="17"/>
      <c r="D239" s="17"/>
      <c r="E239" s="17"/>
      <c r="F239" s="17"/>
      <c r="G239" s="17"/>
      <c r="H239" s="17"/>
      <c r="I239" s="17"/>
      <c r="J239" s="17"/>
      <c r="K239" s="17"/>
      <c r="L239" s="17"/>
      <c r="M239" s="17"/>
      <c r="N239" s="17"/>
      <c r="O239" s="17"/>
      <c r="P239" s="17"/>
      <c r="Q239" s="17"/>
      <c r="R239" s="17"/>
      <c r="S239" s="17"/>
      <c r="T239" s="17"/>
      <c r="U239" s="17"/>
    </row>
    <row r="240" spans="1:21" x14ac:dyDescent="0.2">
      <c r="A240" s="29"/>
      <c r="B240" s="17"/>
      <c r="C240" s="17"/>
      <c r="D240" s="17"/>
      <c r="E240" s="17"/>
      <c r="F240" s="17"/>
      <c r="G240" s="17"/>
      <c r="H240" s="17"/>
      <c r="I240" s="17"/>
      <c r="J240" s="17"/>
      <c r="K240" s="17"/>
      <c r="L240" s="17"/>
      <c r="M240" s="17"/>
      <c r="N240" s="17"/>
      <c r="O240" s="17"/>
      <c r="P240" s="17"/>
      <c r="Q240" s="17"/>
      <c r="R240" s="17"/>
      <c r="S240" s="17"/>
      <c r="T240" s="17"/>
      <c r="U240" s="17"/>
    </row>
    <row r="241" spans="1:21" x14ac:dyDescent="0.2">
      <c r="A241" s="29"/>
      <c r="B241" s="17"/>
      <c r="C241" s="17"/>
      <c r="D241" s="17"/>
      <c r="E241" s="17"/>
      <c r="F241" s="17"/>
      <c r="G241" s="17"/>
      <c r="H241" s="17"/>
      <c r="I241" s="17"/>
      <c r="J241" s="17"/>
      <c r="K241" s="17"/>
      <c r="L241" s="17"/>
      <c r="M241" s="17"/>
      <c r="N241" s="17"/>
      <c r="O241" s="17"/>
      <c r="P241" s="17"/>
      <c r="Q241" s="17"/>
      <c r="R241" s="17"/>
      <c r="S241" s="17"/>
      <c r="T241" s="17"/>
      <c r="U241" s="17"/>
    </row>
    <row r="242" spans="1:21" x14ac:dyDescent="0.2">
      <c r="A242" s="29"/>
      <c r="B242" s="17"/>
      <c r="C242" s="17"/>
      <c r="D242" s="17"/>
      <c r="E242" s="17"/>
      <c r="F242" s="17"/>
      <c r="G242" s="17"/>
      <c r="H242" s="17"/>
      <c r="I242" s="17"/>
      <c r="J242" s="17"/>
      <c r="K242" s="17"/>
      <c r="L242" s="17"/>
      <c r="M242" s="17"/>
      <c r="N242" s="17"/>
      <c r="O242" s="17"/>
      <c r="P242" s="17"/>
      <c r="Q242" s="17"/>
      <c r="R242" s="17"/>
      <c r="S242" s="17"/>
      <c r="T242" s="17"/>
      <c r="U242" s="17"/>
    </row>
    <row r="243" spans="1:21" x14ac:dyDescent="0.2">
      <c r="A243" s="29"/>
      <c r="B243" s="17"/>
      <c r="C243" s="17"/>
      <c r="D243" s="17"/>
      <c r="E243" s="17"/>
      <c r="F243" s="17"/>
      <c r="G243" s="17"/>
      <c r="H243" s="17"/>
      <c r="I243" s="17"/>
      <c r="J243" s="17"/>
      <c r="K243" s="17"/>
      <c r="L243" s="17"/>
      <c r="M243" s="17"/>
      <c r="N243" s="17"/>
      <c r="O243" s="17"/>
      <c r="P243" s="17"/>
      <c r="Q243" s="17"/>
      <c r="R243" s="17"/>
      <c r="S243" s="17"/>
      <c r="T243" s="17"/>
      <c r="U243" s="17"/>
    </row>
    <row r="244" spans="1:21" x14ac:dyDescent="0.2">
      <c r="A244" s="29"/>
      <c r="B244" s="17"/>
      <c r="C244" s="17"/>
      <c r="D244" s="17"/>
      <c r="E244" s="17"/>
      <c r="F244" s="17"/>
      <c r="G244" s="17"/>
      <c r="H244" s="17"/>
      <c r="I244" s="17"/>
      <c r="J244" s="17"/>
      <c r="K244" s="17"/>
      <c r="L244" s="17"/>
      <c r="M244" s="17"/>
      <c r="N244" s="17"/>
      <c r="O244" s="17"/>
      <c r="P244" s="17"/>
      <c r="Q244" s="17"/>
      <c r="R244" s="17"/>
      <c r="S244" s="17"/>
      <c r="T244" s="17"/>
      <c r="U244" s="17"/>
    </row>
    <row r="245" spans="1:21" x14ac:dyDescent="0.2">
      <c r="A245" s="29"/>
      <c r="B245" s="17"/>
      <c r="C245" s="17"/>
      <c r="D245" s="17"/>
      <c r="E245" s="17"/>
      <c r="F245" s="17"/>
      <c r="G245" s="17"/>
      <c r="H245" s="17"/>
      <c r="I245" s="17"/>
      <c r="J245" s="17"/>
      <c r="K245" s="17"/>
      <c r="L245" s="17"/>
      <c r="M245" s="17"/>
      <c r="N245" s="17"/>
      <c r="O245" s="17"/>
      <c r="P245" s="17"/>
      <c r="Q245" s="17"/>
      <c r="R245" s="17"/>
      <c r="S245" s="17"/>
      <c r="T245" s="17"/>
      <c r="U245" s="17"/>
    </row>
    <row r="246" spans="1:21" x14ac:dyDescent="0.2">
      <c r="A246" s="29"/>
      <c r="B246" s="17"/>
      <c r="C246" s="17"/>
      <c r="D246" s="17"/>
      <c r="E246" s="17"/>
      <c r="F246" s="17"/>
      <c r="G246" s="17"/>
      <c r="H246" s="17"/>
      <c r="I246" s="17"/>
      <c r="J246" s="17"/>
      <c r="K246" s="17"/>
      <c r="L246" s="17"/>
      <c r="M246" s="17"/>
      <c r="N246" s="17"/>
      <c r="O246" s="17"/>
      <c r="P246" s="17"/>
      <c r="Q246" s="17"/>
      <c r="R246" s="17"/>
      <c r="S246" s="17"/>
      <c r="T246" s="17"/>
      <c r="U246" s="17"/>
    </row>
    <row r="247" spans="1:21" x14ac:dyDescent="0.2">
      <c r="A247" s="29"/>
      <c r="B247" s="17"/>
      <c r="C247" s="17"/>
      <c r="D247" s="17"/>
      <c r="E247" s="17"/>
      <c r="F247" s="17"/>
      <c r="G247" s="17"/>
      <c r="H247" s="17"/>
      <c r="I247" s="17"/>
      <c r="J247" s="17"/>
      <c r="K247" s="17"/>
      <c r="L247" s="17"/>
      <c r="M247" s="17"/>
      <c r="N247" s="17"/>
      <c r="O247" s="17"/>
      <c r="P247" s="17"/>
      <c r="Q247" s="17"/>
      <c r="R247" s="17"/>
      <c r="S247" s="17"/>
      <c r="T247" s="17"/>
      <c r="U247" s="17"/>
    </row>
    <row r="248" spans="1:21" x14ac:dyDescent="0.2">
      <c r="A248" s="29"/>
      <c r="B248" s="17"/>
      <c r="C248" s="17"/>
      <c r="D248" s="17"/>
      <c r="E248" s="17"/>
      <c r="F248" s="17"/>
      <c r="G248" s="17"/>
      <c r="H248" s="17"/>
      <c r="I248" s="17"/>
      <c r="J248" s="17"/>
      <c r="K248" s="17"/>
      <c r="L248" s="17"/>
      <c r="M248" s="17"/>
      <c r="N248" s="17"/>
      <c r="O248" s="17"/>
      <c r="P248" s="17"/>
      <c r="Q248" s="17"/>
      <c r="R248" s="17"/>
      <c r="S248" s="17"/>
      <c r="T248" s="17"/>
      <c r="U248" s="17"/>
    </row>
    <row r="249" spans="1:21" x14ac:dyDescent="0.2">
      <c r="A249" s="29"/>
      <c r="B249" s="17"/>
      <c r="C249" s="17"/>
      <c r="D249" s="17"/>
      <c r="E249" s="17"/>
      <c r="F249" s="17"/>
      <c r="G249" s="17"/>
      <c r="H249" s="17"/>
      <c r="I249" s="17"/>
      <c r="J249" s="17"/>
      <c r="K249" s="17"/>
      <c r="L249" s="17"/>
      <c r="M249" s="17"/>
      <c r="N249" s="17"/>
      <c r="O249" s="17"/>
      <c r="P249" s="17"/>
      <c r="Q249" s="17"/>
      <c r="R249" s="17"/>
      <c r="S249" s="17"/>
      <c r="T249" s="17"/>
      <c r="U249" s="17"/>
    </row>
    <row r="250" spans="1:21" x14ac:dyDescent="0.2">
      <c r="A250" s="29"/>
      <c r="B250" s="17"/>
      <c r="C250" s="17"/>
      <c r="D250" s="17"/>
      <c r="E250" s="17"/>
      <c r="F250" s="17"/>
      <c r="G250" s="17"/>
      <c r="H250" s="17"/>
      <c r="I250" s="17"/>
      <c r="J250" s="17"/>
      <c r="K250" s="17"/>
      <c r="L250" s="17"/>
      <c r="M250" s="17"/>
      <c r="N250" s="17"/>
      <c r="O250" s="17"/>
      <c r="P250" s="17"/>
      <c r="Q250" s="17"/>
      <c r="R250" s="17"/>
      <c r="S250" s="17"/>
      <c r="T250" s="17"/>
      <c r="U250" s="17"/>
    </row>
    <row r="251" spans="1:21" x14ac:dyDescent="0.2">
      <c r="A251" s="29"/>
      <c r="B251" s="17"/>
      <c r="C251" s="17"/>
      <c r="D251" s="17"/>
      <c r="E251" s="17"/>
      <c r="F251" s="17"/>
      <c r="G251" s="17"/>
      <c r="H251" s="17"/>
      <c r="I251" s="17"/>
      <c r="J251" s="17"/>
      <c r="K251" s="17"/>
      <c r="L251" s="17"/>
      <c r="M251" s="17"/>
      <c r="N251" s="17"/>
      <c r="O251" s="17"/>
      <c r="P251" s="17"/>
      <c r="Q251" s="17"/>
      <c r="R251" s="17"/>
      <c r="S251" s="17"/>
      <c r="T251" s="17"/>
      <c r="U251" s="17"/>
    </row>
    <row r="252" spans="1:21" x14ac:dyDescent="0.2">
      <c r="A252" s="29"/>
      <c r="B252" s="17"/>
      <c r="C252" s="17"/>
      <c r="D252" s="17"/>
      <c r="E252" s="17"/>
      <c r="F252" s="17"/>
      <c r="G252" s="17"/>
      <c r="H252" s="17"/>
      <c r="I252" s="17"/>
      <c r="J252" s="17"/>
      <c r="K252" s="17"/>
      <c r="L252" s="17"/>
      <c r="M252" s="17"/>
      <c r="N252" s="17"/>
      <c r="O252" s="17"/>
      <c r="P252" s="17"/>
      <c r="Q252" s="17"/>
      <c r="R252" s="17"/>
      <c r="S252" s="17"/>
      <c r="T252" s="17"/>
      <c r="U252" s="17"/>
    </row>
    <row r="253" spans="1:21" x14ac:dyDescent="0.2">
      <c r="A253" s="29"/>
      <c r="B253" s="17"/>
      <c r="C253" s="17"/>
      <c r="D253" s="17"/>
      <c r="E253" s="17"/>
      <c r="F253" s="17"/>
      <c r="G253" s="17"/>
      <c r="H253" s="17"/>
      <c r="I253" s="17"/>
      <c r="J253" s="17"/>
      <c r="K253" s="17"/>
      <c r="L253" s="17"/>
      <c r="M253" s="17"/>
      <c r="N253" s="17"/>
      <c r="O253" s="17"/>
      <c r="P253" s="17"/>
      <c r="Q253" s="17"/>
      <c r="R253" s="17"/>
      <c r="S253" s="17"/>
      <c r="T253" s="17"/>
      <c r="U253" s="17"/>
    </row>
    <row r="254" spans="1:21" x14ac:dyDescent="0.2">
      <c r="A254" s="29"/>
      <c r="B254" s="17"/>
      <c r="C254" s="17"/>
      <c r="D254" s="17"/>
      <c r="E254" s="17"/>
      <c r="F254" s="17"/>
      <c r="G254" s="17"/>
      <c r="H254" s="17"/>
      <c r="I254" s="17"/>
      <c r="J254" s="17"/>
      <c r="K254" s="17"/>
      <c r="L254" s="17"/>
      <c r="M254" s="17"/>
      <c r="N254" s="17"/>
      <c r="O254" s="17"/>
      <c r="P254" s="17"/>
      <c r="Q254" s="17"/>
      <c r="R254" s="17"/>
      <c r="S254" s="17"/>
      <c r="T254" s="17"/>
      <c r="U254" s="17"/>
    </row>
    <row r="255" spans="1:21" x14ac:dyDescent="0.2">
      <c r="A255" s="29"/>
      <c r="B255" s="17"/>
      <c r="C255" s="17"/>
      <c r="D255" s="17"/>
      <c r="E255" s="17"/>
      <c r="F255" s="17"/>
      <c r="G255" s="17"/>
      <c r="H255" s="17"/>
      <c r="I255" s="17"/>
      <c r="J255" s="17"/>
      <c r="K255" s="17"/>
      <c r="L255" s="17"/>
      <c r="M255" s="17"/>
      <c r="N255" s="17"/>
      <c r="O255" s="17"/>
      <c r="P255" s="17"/>
      <c r="Q255" s="17"/>
      <c r="R255" s="17"/>
      <c r="S255" s="17"/>
      <c r="T255" s="17"/>
      <c r="U255" s="17"/>
    </row>
    <row r="256" spans="1:21" x14ac:dyDescent="0.2">
      <c r="A256" s="29"/>
      <c r="B256" s="17"/>
      <c r="C256" s="17"/>
      <c r="D256" s="17"/>
      <c r="E256" s="17"/>
      <c r="F256" s="17"/>
      <c r="G256" s="17"/>
      <c r="H256" s="17"/>
      <c r="I256" s="17"/>
      <c r="J256" s="17"/>
      <c r="K256" s="17"/>
      <c r="L256" s="17"/>
      <c r="M256" s="17"/>
      <c r="N256" s="17"/>
      <c r="O256" s="17"/>
      <c r="P256" s="17"/>
      <c r="Q256" s="17"/>
      <c r="R256" s="17"/>
      <c r="S256" s="17"/>
      <c r="T256" s="17"/>
      <c r="U256" s="17"/>
    </row>
    <row r="257" spans="1:21" x14ac:dyDescent="0.2">
      <c r="A257" s="29"/>
      <c r="B257" s="17"/>
      <c r="C257" s="17"/>
      <c r="D257" s="17"/>
      <c r="E257" s="17"/>
      <c r="F257" s="17"/>
      <c r="G257" s="17"/>
      <c r="H257" s="17"/>
      <c r="I257" s="17"/>
      <c r="J257" s="17"/>
      <c r="K257" s="17"/>
      <c r="L257" s="17"/>
      <c r="M257" s="17"/>
      <c r="N257" s="17"/>
      <c r="O257" s="17"/>
      <c r="P257" s="17"/>
      <c r="Q257" s="17"/>
      <c r="R257" s="17"/>
      <c r="S257" s="17"/>
      <c r="T257" s="17"/>
      <c r="U257" s="17"/>
    </row>
    <row r="258" spans="1:21" x14ac:dyDescent="0.2">
      <c r="A258" s="29"/>
      <c r="B258" s="17"/>
      <c r="C258" s="17"/>
      <c r="D258" s="17"/>
      <c r="E258" s="17"/>
      <c r="F258" s="17"/>
      <c r="G258" s="17"/>
      <c r="H258" s="17"/>
      <c r="I258" s="17"/>
      <c r="J258" s="17"/>
      <c r="K258" s="17"/>
      <c r="L258" s="17"/>
      <c r="M258" s="17"/>
      <c r="N258" s="17"/>
      <c r="O258" s="17"/>
      <c r="P258" s="17"/>
      <c r="Q258" s="17"/>
      <c r="R258" s="17"/>
      <c r="S258" s="17"/>
      <c r="T258" s="17"/>
      <c r="U258" s="17"/>
    </row>
    <row r="259" spans="1:21" x14ac:dyDescent="0.2">
      <c r="A259" s="29"/>
      <c r="B259" s="17"/>
      <c r="C259" s="17"/>
      <c r="D259" s="17"/>
      <c r="E259" s="17"/>
      <c r="F259" s="17"/>
      <c r="G259" s="17"/>
      <c r="H259" s="17"/>
      <c r="I259" s="17"/>
      <c r="J259" s="17"/>
      <c r="K259" s="17"/>
      <c r="L259" s="17"/>
      <c r="M259" s="17"/>
      <c r="N259" s="17"/>
      <c r="O259" s="17"/>
      <c r="P259" s="17"/>
      <c r="Q259" s="17"/>
      <c r="R259" s="17"/>
      <c r="S259" s="17"/>
      <c r="T259" s="17"/>
      <c r="U259" s="17"/>
    </row>
    <row r="260" spans="1:21" x14ac:dyDescent="0.2">
      <c r="A260" s="29"/>
      <c r="B260" s="17"/>
      <c r="C260" s="17"/>
      <c r="D260" s="17"/>
      <c r="E260" s="17"/>
      <c r="F260" s="17"/>
      <c r="G260" s="17"/>
      <c r="H260" s="17"/>
      <c r="I260" s="17"/>
      <c r="J260" s="17"/>
      <c r="K260" s="17"/>
      <c r="L260" s="17"/>
      <c r="M260" s="17"/>
      <c r="N260" s="17"/>
      <c r="O260" s="17"/>
      <c r="P260" s="17"/>
      <c r="Q260" s="17"/>
      <c r="R260" s="17"/>
      <c r="S260" s="17"/>
      <c r="T260" s="17"/>
      <c r="U260" s="17"/>
    </row>
    <row r="261" spans="1:21" x14ac:dyDescent="0.2">
      <c r="A261" s="29"/>
      <c r="B261" s="17"/>
      <c r="C261" s="17"/>
      <c r="D261" s="17"/>
      <c r="E261" s="17"/>
      <c r="F261" s="17"/>
      <c r="G261" s="17"/>
      <c r="H261" s="17"/>
      <c r="I261" s="17"/>
      <c r="J261" s="17"/>
      <c r="K261" s="17"/>
      <c r="L261" s="17"/>
      <c r="M261" s="17"/>
      <c r="N261" s="17"/>
      <c r="O261" s="17"/>
      <c r="P261" s="17"/>
      <c r="Q261" s="17"/>
      <c r="R261" s="17"/>
      <c r="S261" s="17"/>
      <c r="T261" s="17"/>
      <c r="U261" s="17"/>
    </row>
    <row r="262" spans="1:21" x14ac:dyDescent="0.2">
      <c r="A262" s="29"/>
      <c r="B262" s="17"/>
      <c r="C262" s="17"/>
      <c r="D262" s="17"/>
      <c r="E262" s="17"/>
      <c r="F262" s="17"/>
      <c r="G262" s="17"/>
      <c r="H262" s="17"/>
      <c r="I262" s="17"/>
      <c r="J262" s="17"/>
      <c r="K262" s="17"/>
      <c r="L262" s="17"/>
      <c r="M262" s="17"/>
      <c r="N262" s="17"/>
      <c r="O262" s="17"/>
      <c r="P262" s="17"/>
      <c r="Q262" s="17"/>
      <c r="R262" s="17"/>
      <c r="S262" s="17"/>
      <c r="T262" s="17"/>
      <c r="U262" s="17"/>
    </row>
    <row r="263" spans="1:21" x14ac:dyDescent="0.2">
      <c r="A263" s="29"/>
      <c r="B263" s="17"/>
      <c r="C263" s="17"/>
      <c r="D263" s="17"/>
      <c r="E263" s="17"/>
      <c r="F263" s="17"/>
      <c r="G263" s="17"/>
      <c r="H263" s="17"/>
      <c r="I263" s="17"/>
      <c r="J263" s="17"/>
      <c r="K263" s="17"/>
      <c r="L263" s="17"/>
      <c r="M263" s="17"/>
      <c r="N263" s="17"/>
      <c r="O263" s="17"/>
      <c r="P263" s="17"/>
      <c r="Q263" s="17"/>
      <c r="R263" s="17"/>
      <c r="S263" s="17"/>
      <c r="T263" s="17"/>
      <c r="U263" s="17"/>
    </row>
    <row r="264" spans="1:21" x14ac:dyDescent="0.2">
      <c r="A264" s="29"/>
      <c r="B264" s="17"/>
      <c r="C264" s="17"/>
      <c r="D264" s="17"/>
      <c r="E264" s="17"/>
      <c r="F264" s="17"/>
      <c r="G264" s="17"/>
      <c r="H264" s="17"/>
      <c r="I264" s="17"/>
      <c r="J264" s="17"/>
      <c r="K264" s="17"/>
      <c r="L264" s="17"/>
      <c r="M264" s="17"/>
      <c r="N264" s="17"/>
      <c r="O264" s="17"/>
      <c r="P264" s="17"/>
      <c r="Q264" s="17"/>
      <c r="R264" s="17"/>
      <c r="S264" s="17"/>
      <c r="T264" s="17"/>
      <c r="U264" s="17"/>
    </row>
    <row r="265" spans="1:21" x14ac:dyDescent="0.2">
      <c r="A265" s="29"/>
      <c r="B265" s="17"/>
      <c r="C265" s="17"/>
      <c r="D265" s="17"/>
      <c r="E265" s="17"/>
      <c r="F265" s="17"/>
      <c r="G265" s="17"/>
      <c r="H265" s="17"/>
      <c r="I265" s="17"/>
      <c r="J265" s="17"/>
      <c r="K265" s="17"/>
      <c r="L265" s="17"/>
      <c r="M265" s="17"/>
      <c r="N265" s="17"/>
      <c r="O265" s="17"/>
      <c r="P265" s="17"/>
      <c r="Q265" s="17"/>
      <c r="R265" s="17"/>
      <c r="S265" s="17"/>
      <c r="T265" s="17"/>
      <c r="U265" s="17"/>
    </row>
    <row r="266" spans="1:21" x14ac:dyDescent="0.2">
      <c r="A266" s="29"/>
      <c r="B266" s="17"/>
      <c r="C266" s="17"/>
      <c r="D266" s="17"/>
      <c r="E266" s="17"/>
      <c r="F266" s="17"/>
      <c r="G266" s="17"/>
      <c r="H266" s="17"/>
      <c r="I266" s="17"/>
      <c r="J266" s="17"/>
      <c r="K266" s="17"/>
      <c r="L266" s="17"/>
      <c r="M266" s="17"/>
      <c r="N266" s="17"/>
      <c r="O266" s="17"/>
      <c r="P266" s="17"/>
      <c r="Q266" s="17"/>
      <c r="R266" s="17"/>
      <c r="S266" s="17"/>
      <c r="T266" s="17"/>
      <c r="U266" s="17"/>
    </row>
    <row r="267" spans="1:21" x14ac:dyDescent="0.2">
      <c r="A267" s="29"/>
      <c r="B267" s="17"/>
      <c r="C267" s="17"/>
      <c r="D267" s="17"/>
      <c r="E267" s="17"/>
      <c r="F267" s="17"/>
      <c r="G267" s="17"/>
      <c r="H267" s="17"/>
      <c r="I267" s="17"/>
      <c r="J267" s="17"/>
      <c r="K267" s="17"/>
      <c r="L267" s="17"/>
      <c r="M267" s="17"/>
      <c r="N267" s="17"/>
      <c r="O267" s="17"/>
      <c r="P267" s="17"/>
      <c r="Q267" s="17"/>
      <c r="R267" s="17"/>
      <c r="S267" s="17"/>
      <c r="T267" s="17"/>
      <c r="U267" s="17"/>
    </row>
    <row r="268" spans="1:21" x14ac:dyDescent="0.2">
      <c r="A268" s="29"/>
      <c r="B268" s="17"/>
      <c r="C268" s="17"/>
      <c r="D268" s="17"/>
      <c r="E268" s="17"/>
      <c r="F268" s="17"/>
      <c r="G268" s="17"/>
      <c r="H268" s="17"/>
      <c r="I268" s="17"/>
      <c r="J268" s="17"/>
      <c r="K268" s="17"/>
      <c r="L268" s="17"/>
      <c r="M268" s="17"/>
      <c r="N268" s="17"/>
      <c r="O268" s="17"/>
      <c r="P268" s="17"/>
      <c r="Q268" s="17"/>
      <c r="R268" s="17"/>
      <c r="S268" s="17"/>
      <c r="T268" s="17"/>
      <c r="U268" s="17"/>
    </row>
    <row r="269" spans="1:21" x14ac:dyDescent="0.2">
      <c r="A269" s="29"/>
      <c r="B269" s="17"/>
      <c r="C269" s="17"/>
      <c r="D269" s="17"/>
      <c r="E269" s="17"/>
      <c r="F269" s="17"/>
      <c r="G269" s="17"/>
      <c r="H269" s="17"/>
      <c r="I269" s="17"/>
      <c r="J269" s="17"/>
      <c r="K269" s="17"/>
      <c r="L269" s="17"/>
      <c r="M269" s="17"/>
      <c r="N269" s="17"/>
      <c r="O269" s="17"/>
      <c r="P269" s="17"/>
      <c r="Q269" s="17"/>
      <c r="R269" s="17"/>
      <c r="S269" s="17"/>
      <c r="T269" s="17"/>
      <c r="U269" s="17"/>
    </row>
    <row r="270" spans="1:21" x14ac:dyDescent="0.2">
      <c r="A270" s="29"/>
      <c r="B270" s="17"/>
      <c r="C270" s="17"/>
      <c r="D270" s="17"/>
      <c r="E270" s="17"/>
      <c r="F270" s="17"/>
      <c r="G270" s="17"/>
      <c r="H270" s="17"/>
      <c r="I270" s="17"/>
      <c r="J270" s="17"/>
      <c r="K270" s="17"/>
      <c r="L270" s="17"/>
      <c r="M270" s="17"/>
      <c r="N270" s="17"/>
      <c r="O270" s="17"/>
      <c r="P270" s="17"/>
      <c r="Q270" s="17"/>
      <c r="R270" s="17"/>
      <c r="S270" s="17"/>
      <c r="T270" s="17"/>
      <c r="U270" s="17"/>
    </row>
    <row r="271" spans="1:21" x14ac:dyDescent="0.2">
      <c r="A271" s="29"/>
      <c r="B271" s="17"/>
      <c r="C271" s="17"/>
      <c r="D271" s="17"/>
      <c r="E271" s="17"/>
      <c r="F271" s="17"/>
      <c r="G271" s="17"/>
      <c r="H271" s="17"/>
      <c r="I271" s="17"/>
      <c r="J271" s="17"/>
      <c r="K271" s="17"/>
      <c r="L271" s="17"/>
      <c r="M271" s="17"/>
      <c r="N271" s="17"/>
      <c r="O271" s="17"/>
      <c r="P271" s="17"/>
      <c r="Q271" s="17"/>
      <c r="R271" s="17"/>
      <c r="S271" s="17"/>
      <c r="T271" s="17"/>
      <c r="U271" s="17"/>
    </row>
    <row r="272" spans="1:21" x14ac:dyDescent="0.2">
      <c r="A272" s="29"/>
      <c r="B272" s="17"/>
      <c r="C272" s="17"/>
      <c r="D272" s="17"/>
      <c r="E272" s="17"/>
      <c r="F272" s="17"/>
      <c r="G272" s="17"/>
      <c r="H272" s="17"/>
      <c r="I272" s="17"/>
      <c r="J272" s="17"/>
      <c r="K272" s="17"/>
      <c r="L272" s="17"/>
      <c r="M272" s="17"/>
      <c r="N272" s="17"/>
      <c r="O272" s="17"/>
      <c r="P272" s="17"/>
      <c r="Q272" s="17"/>
      <c r="R272" s="17"/>
      <c r="S272" s="17"/>
      <c r="T272" s="17"/>
      <c r="U272" s="17"/>
    </row>
    <row r="273" spans="1:21" x14ac:dyDescent="0.2">
      <c r="A273" s="29"/>
      <c r="B273" s="17"/>
      <c r="C273" s="17"/>
      <c r="D273" s="17"/>
      <c r="E273" s="17"/>
      <c r="F273" s="17"/>
      <c r="G273" s="17"/>
      <c r="H273" s="17"/>
      <c r="I273" s="17"/>
      <c r="J273" s="17"/>
      <c r="K273" s="17"/>
      <c r="L273" s="17"/>
      <c r="M273" s="17"/>
      <c r="N273" s="17"/>
      <c r="O273" s="17"/>
      <c r="P273" s="17"/>
      <c r="Q273" s="17"/>
      <c r="R273" s="17"/>
      <c r="S273" s="17"/>
      <c r="T273" s="17"/>
      <c r="U273" s="17"/>
    </row>
    <row r="274" spans="1:21" x14ac:dyDescent="0.2">
      <c r="A274" s="29"/>
      <c r="B274" s="17"/>
      <c r="C274" s="17"/>
      <c r="D274" s="17"/>
      <c r="E274" s="17"/>
      <c r="F274" s="17"/>
      <c r="G274" s="17"/>
      <c r="H274" s="17"/>
      <c r="I274" s="17"/>
      <c r="J274" s="17"/>
      <c r="K274" s="17"/>
      <c r="L274" s="17"/>
      <c r="M274" s="17"/>
      <c r="N274" s="17"/>
      <c r="O274" s="17"/>
      <c r="P274" s="17"/>
      <c r="Q274" s="17"/>
      <c r="R274" s="17"/>
      <c r="S274" s="17"/>
      <c r="T274" s="17"/>
      <c r="U274" s="17"/>
    </row>
    <row r="275" spans="1:21" x14ac:dyDescent="0.2">
      <c r="A275" s="29"/>
      <c r="B275" s="17"/>
      <c r="C275" s="17"/>
      <c r="D275" s="17"/>
      <c r="E275" s="17"/>
      <c r="F275" s="17"/>
      <c r="G275" s="17"/>
      <c r="H275" s="17"/>
      <c r="I275" s="17"/>
      <c r="J275" s="17"/>
      <c r="K275" s="17"/>
      <c r="L275" s="17"/>
      <c r="M275" s="17"/>
      <c r="N275" s="17"/>
      <c r="O275" s="17"/>
      <c r="P275" s="17"/>
      <c r="Q275" s="17"/>
      <c r="R275" s="17"/>
      <c r="S275" s="17"/>
      <c r="T275" s="17"/>
      <c r="U275" s="17"/>
    </row>
    <row r="276" spans="1:21" x14ac:dyDescent="0.2">
      <c r="A276" s="29"/>
      <c r="B276" s="17"/>
      <c r="C276" s="17"/>
      <c r="D276" s="17"/>
      <c r="E276" s="17"/>
      <c r="F276" s="17"/>
      <c r="G276" s="17"/>
      <c r="H276" s="17"/>
      <c r="I276" s="17"/>
      <c r="J276" s="17"/>
      <c r="K276" s="17"/>
      <c r="L276" s="17"/>
      <c r="M276" s="17"/>
      <c r="N276" s="17"/>
      <c r="O276" s="17"/>
      <c r="P276" s="17"/>
      <c r="Q276" s="17"/>
      <c r="R276" s="17"/>
      <c r="S276" s="17"/>
      <c r="T276" s="17"/>
      <c r="U276" s="17"/>
    </row>
    <row r="277" spans="1:21" x14ac:dyDescent="0.2">
      <c r="A277" s="29"/>
      <c r="B277" s="17"/>
      <c r="C277" s="17"/>
      <c r="D277" s="17"/>
      <c r="E277" s="17"/>
      <c r="F277" s="17"/>
      <c r="G277" s="17"/>
      <c r="H277" s="17"/>
      <c r="I277" s="17"/>
      <c r="J277" s="17"/>
      <c r="K277" s="17"/>
      <c r="L277" s="17"/>
      <c r="M277" s="17"/>
      <c r="N277" s="17"/>
      <c r="O277" s="17"/>
      <c r="P277" s="17"/>
      <c r="Q277" s="17"/>
      <c r="R277" s="17"/>
      <c r="S277" s="17"/>
      <c r="T277" s="17"/>
      <c r="U277" s="17"/>
    </row>
    <row r="278" spans="1:21" x14ac:dyDescent="0.2">
      <c r="A278" s="29"/>
      <c r="B278" s="17"/>
      <c r="C278" s="17"/>
      <c r="D278" s="17"/>
      <c r="E278" s="17"/>
      <c r="F278" s="17"/>
      <c r="G278" s="17"/>
      <c r="H278" s="17"/>
      <c r="I278" s="17"/>
      <c r="J278" s="17"/>
      <c r="K278" s="17"/>
      <c r="L278" s="17"/>
      <c r="M278" s="17"/>
      <c r="N278" s="17"/>
      <c r="O278" s="17"/>
      <c r="P278" s="17"/>
      <c r="Q278" s="17"/>
      <c r="R278" s="17"/>
      <c r="S278" s="17"/>
      <c r="T278" s="17"/>
      <c r="U278" s="17"/>
    </row>
    <row r="279" spans="1:21" x14ac:dyDescent="0.2">
      <c r="A279" s="29"/>
      <c r="B279" s="17"/>
      <c r="C279" s="17"/>
      <c r="D279" s="17"/>
      <c r="E279" s="17"/>
      <c r="F279" s="17"/>
      <c r="G279" s="17"/>
      <c r="H279" s="17"/>
      <c r="I279" s="17"/>
      <c r="J279" s="17"/>
      <c r="K279" s="17"/>
      <c r="L279" s="17"/>
      <c r="M279" s="17"/>
      <c r="N279" s="17"/>
      <c r="O279" s="17"/>
      <c r="P279" s="17"/>
      <c r="Q279" s="17"/>
      <c r="R279" s="17"/>
      <c r="S279" s="17"/>
      <c r="T279" s="17"/>
      <c r="U279" s="17"/>
    </row>
    <row r="280" spans="1:21" x14ac:dyDescent="0.2">
      <c r="A280" s="29"/>
      <c r="B280" s="17"/>
      <c r="C280" s="17"/>
      <c r="D280" s="17"/>
      <c r="E280" s="17"/>
      <c r="F280" s="17"/>
      <c r="G280" s="17"/>
      <c r="H280" s="17"/>
      <c r="I280" s="17"/>
      <c r="J280" s="17"/>
      <c r="K280" s="17"/>
      <c r="L280" s="17"/>
      <c r="M280" s="17"/>
      <c r="N280" s="17"/>
      <c r="O280" s="17"/>
      <c r="P280" s="17"/>
      <c r="Q280" s="17"/>
      <c r="R280" s="17"/>
      <c r="S280" s="17"/>
      <c r="T280" s="17"/>
      <c r="U280" s="17"/>
    </row>
    <row r="281" spans="1:21" x14ac:dyDescent="0.2">
      <c r="A281" s="29"/>
      <c r="B281" s="17"/>
      <c r="C281" s="17"/>
      <c r="D281" s="17"/>
      <c r="E281" s="17"/>
      <c r="F281" s="17"/>
      <c r="G281" s="17"/>
      <c r="H281" s="17"/>
      <c r="I281" s="17"/>
      <c r="J281" s="17"/>
      <c r="K281" s="17"/>
      <c r="L281" s="17"/>
      <c r="M281" s="17"/>
      <c r="N281" s="17"/>
      <c r="O281" s="17"/>
      <c r="P281" s="17"/>
      <c r="Q281" s="17"/>
      <c r="R281" s="17"/>
      <c r="S281" s="17"/>
      <c r="T281" s="17"/>
      <c r="U281" s="17"/>
    </row>
    <row r="282" spans="1:21" x14ac:dyDescent="0.2">
      <c r="A282" s="29"/>
      <c r="B282" s="17"/>
      <c r="C282" s="17"/>
      <c r="D282" s="17"/>
      <c r="E282" s="17"/>
      <c r="F282" s="17"/>
      <c r="G282" s="17"/>
      <c r="H282" s="17"/>
      <c r="I282" s="17"/>
      <c r="J282" s="17"/>
      <c r="K282" s="17"/>
      <c r="L282" s="17"/>
      <c r="M282" s="17"/>
      <c r="N282" s="17"/>
      <c r="O282" s="17"/>
      <c r="P282" s="17"/>
      <c r="Q282" s="17"/>
      <c r="R282" s="17"/>
      <c r="S282" s="17"/>
      <c r="T282" s="17"/>
      <c r="U282" s="17"/>
    </row>
    <row r="283" spans="1:21" x14ac:dyDescent="0.2">
      <c r="A283" s="29"/>
      <c r="B283" s="17"/>
      <c r="C283" s="17"/>
      <c r="D283" s="17"/>
      <c r="E283" s="17"/>
      <c r="F283" s="17"/>
      <c r="G283" s="17"/>
      <c r="H283" s="17"/>
      <c r="I283" s="17"/>
      <c r="J283" s="17"/>
      <c r="K283" s="17"/>
      <c r="L283" s="17"/>
      <c r="M283" s="17"/>
      <c r="N283" s="17"/>
      <c r="O283" s="17"/>
      <c r="P283" s="17"/>
      <c r="Q283" s="17"/>
      <c r="R283" s="17"/>
      <c r="S283" s="17"/>
      <c r="T283" s="17"/>
      <c r="U283" s="17"/>
    </row>
    <row r="284" spans="1:21" x14ac:dyDescent="0.2">
      <c r="A284" s="29"/>
      <c r="B284" s="17"/>
      <c r="C284" s="17"/>
      <c r="D284" s="17"/>
      <c r="E284" s="17"/>
      <c r="F284" s="17"/>
      <c r="G284" s="17"/>
      <c r="H284" s="17"/>
      <c r="I284" s="17"/>
      <c r="J284" s="17"/>
      <c r="K284" s="17"/>
      <c r="L284" s="17"/>
      <c r="M284" s="17"/>
      <c r="N284" s="17"/>
      <c r="O284" s="17"/>
      <c r="P284" s="17"/>
      <c r="Q284" s="17"/>
      <c r="R284" s="17"/>
      <c r="S284" s="17"/>
      <c r="T284" s="17"/>
      <c r="U284" s="17"/>
    </row>
    <row r="285" spans="1:21" x14ac:dyDescent="0.2">
      <c r="A285" s="29"/>
      <c r="B285" s="17"/>
      <c r="C285" s="17"/>
      <c r="D285" s="17"/>
      <c r="E285" s="17"/>
      <c r="F285" s="17"/>
      <c r="G285" s="17"/>
      <c r="H285" s="17"/>
      <c r="I285" s="17"/>
      <c r="J285" s="17"/>
      <c r="K285" s="17"/>
      <c r="L285" s="17"/>
      <c r="M285" s="17"/>
      <c r="N285" s="17"/>
      <c r="O285" s="17"/>
      <c r="P285" s="17"/>
      <c r="Q285" s="17"/>
      <c r="R285" s="17"/>
      <c r="S285" s="17"/>
      <c r="T285" s="17"/>
      <c r="U285" s="17"/>
    </row>
    <row r="286" spans="1:21" x14ac:dyDescent="0.2">
      <c r="A286" s="29"/>
      <c r="B286" s="17"/>
      <c r="C286" s="17"/>
      <c r="D286" s="17"/>
      <c r="E286" s="17"/>
      <c r="F286" s="17"/>
      <c r="G286" s="17"/>
      <c r="H286" s="17"/>
      <c r="I286" s="17"/>
      <c r="J286" s="17"/>
      <c r="K286" s="17"/>
      <c r="L286" s="17"/>
      <c r="M286" s="17"/>
      <c r="N286" s="17"/>
      <c r="O286" s="17"/>
      <c r="P286" s="17"/>
      <c r="Q286" s="17"/>
      <c r="R286" s="17"/>
      <c r="S286" s="17"/>
      <c r="T286" s="17"/>
      <c r="U286" s="17"/>
    </row>
    <row r="287" spans="1:21" x14ac:dyDescent="0.2">
      <c r="A287" s="29"/>
      <c r="B287" s="17"/>
      <c r="C287" s="17"/>
      <c r="D287" s="17"/>
      <c r="E287" s="17"/>
      <c r="F287" s="17"/>
      <c r="G287" s="17"/>
      <c r="H287" s="17"/>
      <c r="I287" s="17"/>
      <c r="J287" s="17"/>
      <c r="K287" s="17"/>
      <c r="L287" s="17"/>
      <c r="M287" s="17"/>
      <c r="N287" s="17"/>
      <c r="O287" s="17"/>
      <c r="P287" s="17"/>
      <c r="Q287" s="17"/>
      <c r="R287" s="17"/>
      <c r="S287" s="17"/>
      <c r="T287" s="17"/>
      <c r="U287" s="17"/>
    </row>
    <row r="288" spans="1:21" x14ac:dyDescent="0.2">
      <c r="A288" s="29"/>
      <c r="B288" s="17"/>
      <c r="C288" s="17"/>
      <c r="D288" s="17"/>
      <c r="E288" s="17"/>
      <c r="F288" s="17"/>
      <c r="G288" s="17"/>
      <c r="H288" s="17"/>
      <c r="I288" s="17"/>
      <c r="J288" s="17"/>
      <c r="K288" s="17"/>
      <c r="L288" s="17"/>
      <c r="M288" s="17"/>
      <c r="N288" s="17"/>
      <c r="O288" s="17"/>
      <c r="P288" s="17"/>
      <c r="Q288" s="17"/>
      <c r="R288" s="17"/>
      <c r="S288" s="17"/>
      <c r="T288" s="17"/>
      <c r="U288" s="17"/>
    </row>
    <row r="289" spans="1:21" x14ac:dyDescent="0.2">
      <c r="A289" s="29"/>
      <c r="B289" s="17"/>
      <c r="C289" s="17"/>
      <c r="D289" s="17"/>
      <c r="E289" s="17"/>
      <c r="F289" s="17"/>
      <c r="G289" s="17"/>
      <c r="H289" s="17"/>
      <c r="I289" s="17"/>
      <c r="J289" s="17"/>
      <c r="K289" s="17"/>
      <c r="L289" s="17"/>
      <c r="M289" s="17"/>
      <c r="N289" s="17"/>
      <c r="O289" s="17"/>
      <c r="P289" s="17"/>
      <c r="Q289" s="17"/>
      <c r="R289" s="17"/>
      <c r="S289" s="17"/>
      <c r="T289" s="17"/>
      <c r="U289" s="17"/>
    </row>
    <row r="290" spans="1:21" x14ac:dyDescent="0.2">
      <c r="A290" s="29"/>
      <c r="B290" s="17"/>
      <c r="C290" s="17"/>
      <c r="D290" s="17"/>
      <c r="E290" s="17"/>
      <c r="F290" s="17"/>
      <c r="G290" s="17"/>
      <c r="H290" s="17"/>
      <c r="I290" s="17"/>
      <c r="J290" s="17"/>
      <c r="K290" s="17"/>
      <c r="L290" s="17"/>
      <c r="M290" s="17"/>
      <c r="N290" s="17"/>
      <c r="O290" s="17"/>
      <c r="P290" s="17"/>
      <c r="Q290" s="17"/>
      <c r="R290" s="17"/>
      <c r="S290" s="17"/>
      <c r="T290" s="17"/>
      <c r="U290" s="17"/>
    </row>
    <row r="291" spans="1:21" x14ac:dyDescent="0.2">
      <c r="A291" s="29"/>
      <c r="B291" s="17"/>
      <c r="C291" s="17"/>
      <c r="D291" s="17"/>
      <c r="E291" s="17"/>
      <c r="F291" s="17"/>
      <c r="G291" s="17"/>
      <c r="H291" s="17"/>
      <c r="I291" s="17"/>
      <c r="J291" s="17"/>
      <c r="K291" s="17"/>
      <c r="L291" s="17"/>
      <c r="M291" s="17"/>
      <c r="N291" s="17"/>
      <c r="O291" s="17"/>
      <c r="P291" s="17"/>
      <c r="Q291" s="17"/>
      <c r="R291" s="17"/>
      <c r="S291" s="17"/>
      <c r="T291" s="17"/>
      <c r="U291" s="17"/>
    </row>
    <row r="292" spans="1:21" x14ac:dyDescent="0.2">
      <c r="A292" s="29"/>
      <c r="B292" s="17"/>
      <c r="C292" s="17"/>
      <c r="D292" s="17"/>
      <c r="E292" s="17"/>
      <c r="F292" s="17"/>
      <c r="G292" s="17"/>
      <c r="H292" s="17"/>
      <c r="I292" s="17"/>
      <c r="J292" s="17"/>
      <c r="K292" s="17"/>
      <c r="L292" s="17"/>
      <c r="M292" s="17"/>
      <c r="N292" s="17"/>
      <c r="O292" s="17"/>
      <c r="P292" s="17"/>
      <c r="Q292" s="17"/>
      <c r="R292" s="17"/>
      <c r="S292" s="17"/>
      <c r="T292" s="17"/>
      <c r="U292" s="17"/>
    </row>
    <row r="293" spans="1:21" x14ac:dyDescent="0.2">
      <c r="A293" s="29"/>
      <c r="B293" s="17"/>
      <c r="C293" s="17"/>
      <c r="D293" s="17"/>
      <c r="E293" s="17"/>
      <c r="F293" s="17"/>
      <c r="G293" s="17"/>
      <c r="H293" s="17"/>
      <c r="I293" s="17"/>
      <c r="J293" s="17"/>
      <c r="K293" s="17"/>
      <c r="L293" s="17"/>
      <c r="M293" s="17"/>
      <c r="N293" s="17"/>
      <c r="O293" s="17"/>
      <c r="P293" s="17"/>
      <c r="Q293" s="17"/>
      <c r="R293" s="17"/>
      <c r="S293" s="17"/>
      <c r="T293" s="17"/>
      <c r="U293" s="17"/>
    </row>
    <row r="294" spans="1:21" x14ac:dyDescent="0.2">
      <c r="A294" s="29"/>
      <c r="B294" s="17"/>
      <c r="C294" s="17"/>
      <c r="D294" s="17"/>
      <c r="E294" s="17"/>
      <c r="F294" s="17"/>
      <c r="G294" s="17"/>
      <c r="H294" s="17"/>
      <c r="I294" s="17"/>
      <c r="J294" s="17"/>
      <c r="K294" s="17"/>
      <c r="L294" s="17"/>
      <c r="M294" s="17"/>
      <c r="N294" s="17"/>
      <c r="O294" s="17"/>
      <c r="P294" s="17"/>
      <c r="Q294" s="17"/>
      <c r="R294" s="17"/>
      <c r="S294" s="17"/>
      <c r="T294" s="17"/>
      <c r="U294" s="17"/>
    </row>
    <row r="295" spans="1:21" x14ac:dyDescent="0.2">
      <c r="A295" s="29"/>
      <c r="B295" s="17"/>
      <c r="C295" s="17"/>
      <c r="D295" s="17"/>
      <c r="E295" s="17"/>
      <c r="F295" s="17"/>
      <c r="G295" s="17"/>
      <c r="H295" s="17"/>
      <c r="I295" s="17"/>
      <c r="J295" s="17"/>
      <c r="K295" s="17"/>
      <c r="L295" s="17"/>
      <c r="M295" s="17"/>
      <c r="N295" s="17"/>
      <c r="O295" s="17"/>
      <c r="P295" s="17"/>
      <c r="Q295" s="17"/>
      <c r="R295" s="17"/>
      <c r="S295" s="17"/>
      <c r="T295" s="17"/>
      <c r="U295" s="17"/>
    </row>
    <row r="296" spans="1:21" x14ac:dyDescent="0.2">
      <c r="A296" s="29"/>
      <c r="B296" s="17"/>
      <c r="C296" s="17"/>
      <c r="D296" s="17"/>
      <c r="E296" s="17"/>
      <c r="F296" s="17"/>
      <c r="G296" s="17"/>
      <c r="H296" s="17"/>
      <c r="I296" s="17"/>
      <c r="J296" s="17"/>
      <c r="K296" s="17"/>
      <c r="L296" s="17"/>
      <c r="M296" s="17"/>
      <c r="N296" s="17"/>
      <c r="O296" s="17"/>
      <c r="P296" s="17"/>
      <c r="Q296" s="17"/>
      <c r="R296" s="17"/>
      <c r="S296" s="17"/>
      <c r="T296" s="17"/>
      <c r="U296" s="17"/>
    </row>
    <row r="297" spans="1:21" x14ac:dyDescent="0.2">
      <c r="A297" s="29"/>
      <c r="B297" s="17"/>
      <c r="C297" s="17"/>
      <c r="D297" s="17"/>
      <c r="E297" s="17"/>
      <c r="F297" s="17"/>
      <c r="G297" s="17"/>
      <c r="H297" s="17"/>
      <c r="I297" s="17"/>
      <c r="J297" s="17"/>
      <c r="K297" s="17"/>
      <c r="L297" s="17"/>
      <c r="M297" s="17"/>
      <c r="N297" s="17"/>
      <c r="O297" s="17"/>
      <c r="P297" s="17"/>
      <c r="Q297" s="17"/>
      <c r="R297" s="17"/>
      <c r="S297" s="17"/>
      <c r="T297" s="17"/>
      <c r="U297" s="17"/>
    </row>
    <row r="298" spans="1:21" x14ac:dyDescent="0.2">
      <c r="A298" s="29"/>
      <c r="B298" s="17"/>
      <c r="C298" s="17"/>
      <c r="D298" s="17"/>
      <c r="E298" s="17"/>
      <c r="F298" s="17"/>
      <c r="G298" s="17"/>
      <c r="H298" s="17"/>
      <c r="I298" s="17"/>
      <c r="J298" s="17"/>
      <c r="K298" s="17"/>
      <c r="L298" s="17"/>
      <c r="M298" s="17"/>
      <c r="N298" s="17"/>
      <c r="O298" s="17"/>
      <c r="P298" s="17"/>
      <c r="Q298" s="17"/>
      <c r="R298" s="17"/>
      <c r="S298" s="17"/>
      <c r="T298" s="17"/>
      <c r="U298" s="17"/>
    </row>
    <row r="299" spans="1:21" x14ac:dyDescent="0.2">
      <c r="A299" s="29"/>
      <c r="B299" s="17"/>
      <c r="C299" s="17"/>
      <c r="D299" s="17"/>
      <c r="E299" s="17"/>
      <c r="F299" s="17"/>
      <c r="G299" s="17"/>
      <c r="H299" s="17"/>
      <c r="I299" s="17"/>
      <c r="J299" s="17"/>
      <c r="K299" s="17"/>
      <c r="L299" s="17"/>
      <c r="M299" s="17"/>
      <c r="N299" s="17"/>
      <c r="O299" s="17"/>
      <c r="P299" s="17"/>
      <c r="Q299" s="17"/>
      <c r="R299" s="17"/>
      <c r="S299" s="17"/>
      <c r="T299" s="17"/>
      <c r="U299" s="17"/>
    </row>
    <row r="300" spans="1:21" x14ac:dyDescent="0.2">
      <c r="A300" s="29"/>
      <c r="B300" s="17"/>
      <c r="C300" s="17"/>
      <c r="D300" s="17"/>
      <c r="E300" s="17"/>
      <c r="F300" s="17"/>
      <c r="G300" s="17"/>
      <c r="H300" s="17"/>
      <c r="I300" s="17"/>
      <c r="J300" s="17"/>
      <c r="K300" s="17"/>
      <c r="L300" s="17"/>
      <c r="M300" s="17"/>
      <c r="N300" s="17"/>
      <c r="O300" s="17"/>
      <c r="P300" s="17"/>
      <c r="Q300" s="17"/>
      <c r="R300" s="17"/>
      <c r="S300" s="17"/>
      <c r="T300" s="17"/>
      <c r="U300" s="17"/>
    </row>
    <row r="301" spans="1:21" x14ac:dyDescent="0.2">
      <c r="A301" s="29"/>
      <c r="B301" s="17"/>
      <c r="C301" s="17"/>
      <c r="D301" s="17"/>
      <c r="E301" s="17"/>
      <c r="F301" s="17"/>
      <c r="G301" s="17"/>
      <c r="H301" s="17"/>
      <c r="I301" s="17"/>
      <c r="J301" s="17"/>
      <c r="K301" s="17"/>
      <c r="L301" s="17"/>
      <c r="M301" s="17"/>
      <c r="N301" s="17"/>
      <c r="O301" s="17"/>
      <c r="P301" s="17"/>
      <c r="Q301" s="17"/>
      <c r="R301" s="17"/>
      <c r="S301" s="17"/>
      <c r="T301" s="17"/>
      <c r="U301" s="17"/>
    </row>
    <row r="302" spans="1:21" x14ac:dyDescent="0.2">
      <c r="A302" s="29"/>
      <c r="B302" s="17"/>
      <c r="C302" s="17"/>
      <c r="D302" s="17"/>
      <c r="E302" s="17"/>
      <c r="F302" s="17"/>
      <c r="G302" s="17"/>
      <c r="H302" s="17"/>
      <c r="I302" s="17"/>
      <c r="J302" s="17"/>
      <c r="K302" s="17"/>
      <c r="L302" s="17"/>
      <c r="M302" s="17"/>
      <c r="N302" s="17"/>
      <c r="O302" s="17"/>
      <c r="P302" s="17"/>
      <c r="Q302" s="17"/>
      <c r="R302" s="17"/>
      <c r="S302" s="17"/>
      <c r="T302" s="17"/>
      <c r="U302" s="17"/>
    </row>
    <row r="303" spans="1:21" x14ac:dyDescent="0.2">
      <c r="A303" s="29"/>
      <c r="B303" s="17"/>
      <c r="C303" s="17"/>
      <c r="D303" s="17"/>
      <c r="E303" s="17"/>
      <c r="F303" s="17"/>
      <c r="G303" s="17"/>
      <c r="H303" s="17"/>
      <c r="I303" s="17"/>
      <c r="J303" s="17"/>
      <c r="K303" s="17"/>
      <c r="L303" s="17"/>
      <c r="M303" s="17"/>
      <c r="N303" s="17"/>
      <c r="O303" s="17"/>
      <c r="P303" s="17"/>
      <c r="Q303" s="17"/>
      <c r="R303" s="17"/>
      <c r="S303" s="17"/>
      <c r="T303" s="17"/>
      <c r="U303" s="17"/>
    </row>
    <row r="304" spans="1:21" x14ac:dyDescent="0.2">
      <c r="A304" s="29"/>
      <c r="B304" s="17"/>
      <c r="C304" s="17"/>
      <c r="D304" s="17"/>
      <c r="E304" s="17"/>
      <c r="F304" s="17"/>
      <c r="G304" s="17"/>
      <c r="H304" s="17"/>
      <c r="I304" s="17"/>
      <c r="J304" s="17"/>
      <c r="K304" s="17"/>
      <c r="L304" s="17"/>
      <c r="M304" s="17"/>
      <c r="N304" s="17"/>
      <c r="O304" s="17"/>
      <c r="P304" s="17"/>
      <c r="Q304" s="17"/>
      <c r="R304" s="17"/>
      <c r="S304" s="17"/>
      <c r="T304" s="17"/>
      <c r="U304" s="17"/>
    </row>
    <row r="305" spans="1:21" x14ac:dyDescent="0.2">
      <c r="A305" s="29"/>
      <c r="B305" s="17"/>
      <c r="C305" s="17"/>
      <c r="D305" s="17"/>
      <c r="E305" s="17"/>
      <c r="F305" s="17"/>
      <c r="G305" s="17"/>
      <c r="H305" s="17"/>
      <c r="I305" s="17"/>
      <c r="J305" s="17"/>
      <c r="K305" s="17"/>
      <c r="L305" s="17"/>
      <c r="M305" s="17"/>
      <c r="N305" s="17"/>
      <c r="O305" s="17"/>
      <c r="P305" s="17"/>
      <c r="Q305" s="17"/>
      <c r="R305" s="17"/>
      <c r="S305" s="17"/>
      <c r="T305" s="17"/>
      <c r="U305" s="17"/>
    </row>
    <row r="306" spans="1:21" x14ac:dyDescent="0.2">
      <c r="A306" s="29"/>
      <c r="B306" s="17"/>
      <c r="C306" s="17"/>
      <c r="D306" s="17"/>
      <c r="E306" s="17"/>
      <c r="F306" s="17"/>
      <c r="G306" s="17"/>
      <c r="H306" s="17"/>
      <c r="I306" s="17"/>
      <c r="J306" s="17"/>
      <c r="K306" s="17"/>
      <c r="L306" s="17"/>
      <c r="M306" s="17"/>
      <c r="N306" s="17"/>
      <c r="O306" s="17"/>
      <c r="P306" s="17"/>
      <c r="Q306" s="17"/>
      <c r="R306" s="17"/>
      <c r="S306" s="17"/>
      <c r="T306" s="17"/>
      <c r="U306" s="17"/>
    </row>
    <row r="307" spans="1:21" x14ac:dyDescent="0.2">
      <c r="A307" s="29"/>
      <c r="B307" s="17"/>
      <c r="C307" s="17"/>
      <c r="D307" s="17"/>
      <c r="E307" s="17"/>
      <c r="F307" s="17"/>
      <c r="G307" s="17"/>
      <c r="H307" s="17"/>
      <c r="I307" s="17"/>
      <c r="J307" s="17"/>
      <c r="K307" s="17"/>
      <c r="L307" s="17"/>
      <c r="M307" s="17"/>
      <c r="N307" s="17"/>
      <c r="O307" s="17"/>
      <c r="P307" s="17"/>
      <c r="Q307" s="17"/>
      <c r="R307" s="17"/>
      <c r="S307" s="17"/>
      <c r="T307" s="17"/>
      <c r="U307" s="17"/>
    </row>
    <row r="308" spans="1:21" x14ac:dyDescent="0.2">
      <c r="A308" s="29"/>
      <c r="B308" s="17"/>
      <c r="C308" s="17"/>
      <c r="D308" s="17"/>
      <c r="E308" s="17"/>
      <c r="F308" s="17"/>
      <c r="G308" s="17"/>
      <c r="H308" s="17"/>
      <c r="I308" s="17"/>
      <c r="J308" s="17"/>
      <c r="K308" s="17"/>
      <c r="L308" s="17"/>
      <c r="M308" s="17"/>
      <c r="N308" s="17"/>
      <c r="O308" s="17"/>
      <c r="P308" s="17"/>
      <c r="Q308" s="17"/>
      <c r="R308" s="17"/>
      <c r="S308" s="17"/>
      <c r="T308" s="17"/>
      <c r="U308" s="17"/>
    </row>
    <row r="309" spans="1:21" x14ac:dyDescent="0.2">
      <c r="A309" s="29"/>
      <c r="B309" s="17"/>
      <c r="C309" s="17"/>
      <c r="D309" s="17"/>
      <c r="E309" s="17"/>
      <c r="F309" s="17"/>
      <c r="G309" s="17"/>
      <c r="H309" s="17"/>
      <c r="I309" s="17"/>
      <c r="J309" s="17"/>
      <c r="K309" s="17"/>
      <c r="L309" s="17"/>
      <c r="M309" s="17"/>
      <c r="N309" s="17"/>
      <c r="O309" s="17"/>
      <c r="P309" s="17"/>
      <c r="Q309" s="17"/>
      <c r="R309" s="17"/>
      <c r="S309" s="17"/>
      <c r="T309" s="17"/>
      <c r="U309" s="17"/>
    </row>
    <row r="310" spans="1:21" x14ac:dyDescent="0.2">
      <c r="A310" s="29"/>
      <c r="B310" s="17"/>
      <c r="C310" s="17"/>
      <c r="D310" s="17"/>
      <c r="E310" s="17"/>
      <c r="F310" s="17"/>
      <c r="G310" s="17"/>
      <c r="H310" s="17"/>
      <c r="I310" s="17"/>
      <c r="J310" s="17"/>
      <c r="K310" s="17"/>
      <c r="L310" s="17"/>
      <c r="M310" s="17"/>
      <c r="N310" s="17"/>
      <c r="O310" s="17"/>
      <c r="P310" s="17"/>
      <c r="Q310" s="17"/>
      <c r="R310" s="17"/>
      <c r="S310" s="17"/>
      <c r="T310" s="17"/>
      <c r="U310" s="17"/>
    </row>
    <row r="311" spans="1:21" x14ac:dyDescent="0.2">
      <c r="A311" s="29"/>
      <c r="B311" s="17"/>
      <c r="C311" s="17"/>
      <c r="D311" s="17"/>
      <c r="E311" s="17"/>
      <c r="F311" s="17"/>
      <c r="G311" s="17"/>
      <c r="H311" s="17"/>
      <c r="I311" s="17"/>
      <c r="J311" s="17"/>
      <c r="K311" s="17"/>
      <c r="L311" s="17"/>
      <c r="M311" s="17"/>
      <c r="N311" s="17"/>
      <c r="O311" s="17"/>
      <c r="P311" s="17"/>
      <c r="Q311" s="17"/>
      <c r="R311" s="17"/>
      <c r="S311" s="17"/>
      <c r="T311" s="17"/>
      <c r="U311" s="17"/>
    </row>
    <row r="312" spans="1:21" x14ac:dyDescent="0.2">
      <c r="A312" s="29"/>
      <c r="B312" s="17"/>
      <c r="C312" s="17"/>
      <c r="D312" s="17"/>
      <c r="E312" s="17"/>
      <c r="F312" s="17"/>
      <c r="G312" s="17"/>
      <c r="H312" s="17"/>
      <c r="I312" s="17"/>
      <c r="J312" s="17"/>
      <c r="K312" s="17"/>
      <c r="L312" s="17"/>
      <c r="M312" s="17"/>
      <c r="N312" s="17"/>
      <c r="O312" s="17"/>
      <c r="P312" s="17"/>
      <c r="Q312" s="17"/>
      <c r="R312" s="17"/>
      <c r="S312" s="17"/>
      <c r="T312" s="17"/>
      <c r="U312" s="17"/>
    </row>
    <row r="313" spans="1:21" x14ac:dyDescent="0.2">
      <c r="A313" s="29"/>
      <c r="B313" s="17"/>
      <c r="C313" s="17"/>
      <c r="D313" s="17"/>
      <c r="E313" s="17"/>
      <c r="F313" s="17"/>
      <c r="G313" s="17"/>
      <c r="H313" s="17"/>
      <c r="I313" s="17"/>
      <c r="J313" s="17"/>
      <c r="K313" s="17"/>
      <c r="L313" s="17"/>
      <c r="M313" s="17"/>
      <c r="N313" s="17"/>
      <c r="O313" s="17"/>
      <c r="P313" s="17"/>
      <c r="Q313" s="17"/>
      <c r="R313" s="17"/>
      <c r="S313" s="17"/>
      <c r="T313" s="17"/>
      <c r="U313" s="17"/>
    </row>
    <row r="314" spans="1:21" x14ac:dyDescent="0.2">
      <c r="A314" s="29"/>
      <c r="B314" s="17"/>
      <c r="C314" s="17"/>
      <c r="D314" s="17"/>
      <c r="E314" s="17"/>
      <c r="F314" s="17"/>
      <c r="G314" s="17"/>
      <c r="H314" s="17"/>
      <c r="I314" s="17"/>
      <c r="J314" s="17"/>
      <c r="K314" s="17"/>
      <c r="L314" s="17"/>
      <c r="M314" s="17"/>
      <c r="N314" s="17"/>
      <c r="O314" s="17"/>
      <c r="P314" s="17"/>
      <c r="Q314" s="17"/>
      <c r="R314" s="17"/>
      <c r="S314" s="17"/>
      <c r="T314" s="17"/>
      <c r="U314" s="17"/>
    </row>
    <row r="315" spans="1:21" x14ac:dyDescent="0.2">
      <c r="A315" s="29"/>
      <c r="B315" s="17"/>
      <c r="C315" s="17"/>
      <c r="D315" s="17"/>
      <c r="E315" s="17"/>
      <c r="F315" s="17"/>
      <c r="G315" s="17"/>
      <c r="H315" s="17"/>
      <c r="I315" s="17"/>
      <c r="J315" s="17"/>
      <c r="K315" s="17"/>
      <c r="L315" s="17"/>
      <c r="M315" s="17"/>
      <c r="N315" s="17"/>
      <c r="O315" s="17"/>
      <c r="P315" s="17"/>
      <c r="Q315" s="17"/>
      <c r="R315" s="17"/>
      <c r="S315" s="17"/>
      <c r="T315" s="17"/>
      <c r="U315" s="17"/>
    </row>
    <row r="316" spans="1:21" x14ac:dyDescent="0.2">
      <c r="A316" s="29"/>
      <c r="B316" s="17"/>
      <c r="C316" s="17"/>
      <c r="D316" s="17"/>
      <c r="E316" s="17"/>
      <c r="F316" s="17"/>
      <c r="G316" s="17"/>
      <c r="H316" s="17"/>
      <c r="I316" s="17"/>
      <c r="J316" s="17"/>
      <c r="K316" s="17"/>
      <c r="L316" s="17"/>
      <c r="M316" s="17"/>
      <c r="N316" s="17"/>
      <c r="O316" s="17"/>
      <c r="P316" s="17"/>
      <c r="Q316" s="17"/>
      <c r="R316" s="17"/>
      <c r="S316" s="17"/>
      <c r="T316" s="17"/>
      <c r="U316" s="17"/>
    </row>
    <row r="317" spans="1:21" x14ac:dyDescent="0.2">
      <c r="A317" s="29"/>
      <c r="B317" s="17"/>
      <c r="C317" s="17"/>
      <c r="D317" s="17"/>
      <c r="E317" s="17"/>
      <c r="F317" s="17"/>
      <c r="G317" s="17"/>
      <c r="H317" s="17"/>
      <c r="I317" s="17"/>
      <c r="J317" s="17"/>
      <c r="K317" s="17"/>
      <c r="L317" s="17"/>
      <c r="M317" s="17"/>
      <c r="N317" s="17"/>
      <c r="O317" s="17"/>
      <c r="P317" s="17"/>
      <c r="Q317" s="17"/>
      <c r="R317" s="17"/>
      <c r="S317" s="17"/>
      <c r="T317" s="17"/>
      <c r="U317" s="17"/>
    </row>
    <row r="318" spans="1:21" x14ac:dyDescent="0.2">
      <c r="A318" s="29"/>
      <c r="B318" s="17"/>
      <c r="C318" s="17"/>
      <c r="D318" s="17"/>
      <c r="E318" s="17"/>
      <c r="F318" s="17"/>
      <c r="G318" s="17"/>
      <c r="H318" s="17"/>
      <c r="I318" s="17"/>
      <c r="J318" s="17"/>
      <c r="K318" s="17"/>
      <c r="L318" s="17"/>
      <c r="M318" s="17"/>
      <c r="N318" s="17"/>
      <c r="O318" s="17"/>
      <c r="P318" s="17"/>
      <c r="Q318" s="17"/>
      <c r="R318" s="17"/>
      <c r="S318" s="17"/>
      <c r="T318" s="17"/>
      <c r="U318" s="17"/>
    </row>
    <row r="319" spans="1:21" x14ac:dyDescent="0.2">
      <c r="A319" s="29"/>
      <c r="B319" s="17"/>
      <c r="C319" s="17"/>
      <c r="D319" s="17"/>
      <c r="E319" s="17"/>
      <c r="F319" s="17"/>
      <c r="G319" s="17"/>
      <c r="H319" s="17"/>
      <c r="I319" s="17"/>
      <c r="J319" s="17"/>
      <c r="K319" s="17"/>
      <c r="L319" s="17"/>
      <c r="M319" s="17"/>
      <c r="N319" s="17"/>
      <c r="O319" s="17"/>
      <c r="P319" s="17"/>
      <c r="Q319" s="17"/>
      <c r="R319" s="17"/>
      <c r="S319" s="17"/>
      <c r="T319" s="17"/>
      <c r="U319" s="17"/>
    </row>
    <row r="320" spans="1:21" x14ac:dyDescent="0.2">
      <c r="A320" s="29"/>
      <c r="B320" s="17"/>
      <c r="C320" s="17"/>
      <c r="D320" s="17"/>
      <c r="E320" s="17"/>
      <c r="F320" s="17"/>
      <c r="G320" s="17"/>
      <c r="H320" s="17"/>
      <c r="I320" s="17"/>
      <c r="J320" s="17"/>
      <c r="K320" s="17"/>
      <c r="L320" s="17"/>
      <c r="M320" s="17"/>
      <c r="N320" s="17"/>
      <c r="O320" s="17"/>
      <c r="P320" s="17"/>
      <c r="Q320" s="17"/>
      <c r="R320" s="17"/>
      <c r="S320" s="17"/>
      <c r="T320" s="17"/>
      <c r="U320" s="17"/>
    </row>
    <row r="321" spans="1:21" x14ac:dyDescent="0.2">
      <c r="A321" s="29"/>
      <c r="B321" s="17"/>
      <c r="C321" s="17"/>
      <c r="D321" s="17"/>
      <c r="E321" s="17"/>
      <c r="F321" s="17"/>
      <c r="G321" s="17"/>
      <c r="H321" s="17"/>
      <c r="I321" s="17"/>
      <c r="J321" s="17"/>
      <c r="K321" s="17"/>
      <c r="L321" s="17"/>
      <c r="M321" s="17"/>
      <c r="N321" s="17"/>
      <c r="O321" s="17"/>
      <c r="P321" s="17"/>
      <c r="Q321" s="17"/>
      <c r="R321" s="17"/>
      <c r="S321" s="17"/>
      <c r="T321" s="17"/>
      <c r="U321" s="17"/>
    </row>
    <row r="322" spans="1:21" x14ac:dyDescent="0.2">
      <c r="A322" s="29"/>
      <c r="B322" s="17"/>
      <c r="C322" s="17"/>
      <c r="D322" s="17"/>
      <c r="E322" s="17"/>
      <c r="F322" s="17"/>
      <c r="G322" s="17"/>
      <c r="H322" s="17"/>
      <c r="I322" s="17"/>
      <c r="J322" s="17"/>
      <c r="K322" s="17"/>
      <c r="L322" s="17"/>
      <c r="M322" s="17"/>
      <c r="N322" s="17"/>
      <c r="O322" s="17"/>
      <c r="P322" s="17"/>
      <c r="Q322" s="17"/>
      <c r="R322" s="17"/>
      <c r="S322" s="17"/>
      <c r="T322" s="17"/>
      <c r="U322" s="17"/>
    </row>
    <row r="323" spans="1:21" x14ac:dyDescent="0.2">
      <c r="A323" s="29"/>
      <c r="B323" s="17"/>
      <c r="C323" s="17"/>
      <c r="D323" s="17"/>
      <c r="E323" s="17"/>
      <c r="F323" s="17"/>
      <c r="G323" s="17"/>
      <c r="H323" s="17"/>
      <c r="I323" s="17"/>
      <c r="J323" s="17"/>
      <c r="K323" s="17"/>
      <c r="L323" s="17"/>
      <c r="M323" s="17"/>
      <c r="N323" s="17"/>
      <c r="O323" s="17"/>
      <c r="P323" s="17"/>
      <c r="Q323" s="17"/>
      <c r="R323" s="17"/>
      <c r="S323" s="17"/>
      <c r="T323" s="17"/>
      <c r="U323" s="17"/>
    </row>
    <row r="324" spans="1:21" x14ac:dyDescent="0.2">
      <c r="A324" s="29"/>
      <c r="B324" s="17"/>
      <c r="C324" s="17"/>
      <c r="D324" s="17"/>
      <c r="E324" s="17"/>
      <c r="F324" s="17"/>
      <c r="G324" s="17"/>
      <c r="H324" s="17"/>
      <c r="I324" s="17"/>
      <c r="J324" s="17"/>
      <c r="K324" s="17"/>
      <c r="L324" s="17"/>
      <c r="M324" s="17"/>
      <c r="N324" s="17"/>
      <c r="O324" s="17"/>
      <c r="P324" s="17"/>
      <c r="Q324" s="17"/>
      <c r="R324" s="17"/>
      <c r="S324" s="17"/>
      <c r="T324" s="17"/>
      <c r="U324" s="17"/>
    </row>
    <row r="325" spans="1:21" x14ac:dyDescent="0.2">
      <c r="A325" s="29"/>
      <c r="B325" s="17"/>
      <c r="C325" s="17"/>
      <c r="D325" s="17"/>
      <c r="E325" s="17"/>
      <c r="F325" s="17"/>
      <c r="G325" s="17"/>
      <c r="H325" s="17"/>
      <c r="I325" s="17"/>
      <c r="J325" s="17"/>
      <c r="K325" s="17"/>
      <c r="L325" s="17"/>
      <c r="M325" s="17"/>
      <c r="N325" s="17"/>
      <c r="O325" s="17"/>
      <c r="P325" s="17"/>
      <c r="Q325" s="17"/>
      <c r="R325" s="17"/>
      <c r="S325" s="17"/>
      <c r="T325" s="17"/>
      <c r="U325" s="17"/>
    </row>
    <row r="326" spans="1:21" x14ac:dyDescent="0.2">
      <c r="A326" s="29"/>
      <c r="B326" s="17"/>
      <c r="C326" s="17"/>
      <c r="D326" s="17"/>
      <c r="E326" s="17"/>
      <c r="F326" s="17"/>
      <c r="G326" s="17"/>
      <c r="H326" s="17"/>
      <c r="I326" s="17"/>
      <c r="J326" s="17"/>
      <c r="K326" s="17"/>
      <c r="L326" s="17"/>
      <c r="M326" s="17"/>
      <c r="N326" s="17"/>
      <c r="O326" s="17"/>
      <c r="P326" s="17"/>
      <c r="Q326" s="17"/>
      <c r="R326" s="17"/>
      <c r="S326" s="17"/>
      <c r="T326" s="17"/>
      <c r="U326" s="17"/>
    </row>
    <row r="327" spans="1:21" x14ac:dyDescent="0.2">
      <c r="A327" s="29"/>
      <c r="B327" s="17"/>
      <c r="C327" s="17"/>
      <c r="D327" s="17"/>
      <c r="E327" s="17"/>
      <c r="F327" s="17"/>
      <c r="G327" s="17"/>
      <c r="H327" s="17"/>
      <c r="I327" s="17"/>
      <c r="J327" s="17"/>
      <c r="K327" s="17"/>
      <c r="L327" s="17"/>
      <c r="M327" s="17"/>
      <c r="N327" s="17"/>
      <c r="O327" s="17"/>
      <c r="P327" s="17"/>
      <c r="Q327" s="17"/>
      <c r="R327" s="17"/>
      <c r="S327" s="17"/>
      <c r="T327" s="17"/>
      <c r="U327" s="17"/>
    </row>
    <row r="328" spans="1:21" x14ac:dyDescent="0.2">
      <c r="A328" s="29"/>
      <c r="B328" s="17"/>
      <c r="C328" s="17"/>
      <c r="D328" s="17"/>
      <c r="E328" s="17"/>
      <c r="F328" s="17"/>
      <c r="G328" s="17"/>
      <c r="H328" s="17"/>
      <c r="I328" s="17"/>
      <c r="J328" s="17"/>
      <c r="K328" s="17"/>
      <c r="L328" s="17"/>
      <c r="M328" s="17"/>
      <c r="N328" s="17"/>
      <c r="O328" s="17"/>
      <c r="P328" s="17"/>
      <c r="Q328" s="17"/>
      <c r="R328" s="17"/>
      <c r="S328" s="17"/>
      <c r="T328" s="17"/>
      <c r="U328" s="17"/>
    </row>
    <row r="329" spans="1:21" x14ac:dyDescent="0.2">
      <c r="A329" s="29"/>
      <c r="B329" s="17"/>
      <c r="C329" s="17"/>
      <c r="D329" s="17"/>
      <c r="E329" s="17"/>
      <c r="F329" s="17"/>
      <c r="G329" s="17"/>
      <c r="H329" s="17"/>
      <c r="I329" s="17"/>
      <c r="J329" s="17"/>
      <c r="K329" s="17"/>
      <c r="L329" s="17"/>
      <c r="M329" s="17"/>
      <c r="N329" s="17"/>
      <c r="O329" s="17"/>
      <c r="P329" s="17"/>
      <c r="Q329" s="17"/>
      <c r="R329" s="17"/>
      <c r="S329" s="17"/>
      <c r="T329" s="17"/>
      <c r="U329" s="17"/>
    </row>
    <row r="330" spans="1:21" x14ac:dyDescent="0.2">
      <c r="A330" s="29"/>
      <c r="B330" s="17"/>
      <c r="C330" s="17"/>
      <c r="D330" s="17"/>
      <c r="E330" s="17"/>
      <c r="F330" s="17"/>
      <c r="G330" s="17"/>
      <c r="H330" s="17"/>
      <c r="I330" s="17"/>
      <c r="J330" s="17"/>
      <c r="K330" s="17"/>
      <c r="L330" s="17"/>
      <c r="M330" s="17"/>
      <c r="N330" s="17"/>
      <c r="O330" s="17"/>
      <c r="P330" s="17"/>
      <c r="Q330" s="17"/>
      <c r="R330" s="17"/>
      <c r="S330" s="17"/>
      <c r="T330" s="17"/>
      <c r="U330" s="17"/>
    </row>
    <row r="331" spans="1:21" x14ac:dyDescent="0.2">
      <c r="A331" s="29"/>
      <c r="B331" s="17"/>
      <c r="C331" s="17"/>
      <c r="D331" s="17"/>
      <c r="E331" s="17"/>
      <c r="F331" s="17"/>
      <c r="G331" s="17"/>
      <c r="H331" s="17"/>
      <c r="I331" s="17"/>
      <c r="J331" s="17"/>
      <c r="K331" s="17"/>
      <c r="L331" s="17"/>
      <c r="M331" s="17"/>
      <c r="N331" s="17"/>
      <c r="O331" s="17"/>
      <c r="P331" s="17"/>
      <c r="Q331" s="17"/>
      <c r="R331" s="17"/>
      <c r="S331" s="17"/>
      <c r="T331" s="17"/>
      <c r="U331" s="17"/>
    </row>
    <row r="332" spans="1:21" x14ac:dyDescent="0.2">
      <c r="A332" s="29"/>
      <c r="B332" s="17"/>
      <c r="C332" s="17"/>
      <c r="D332" s="17"/>
      <c r="E332" s="17"/>
      <c r="F332" s="17"/>
      <c r="G332" s="17"/>
      <c r="H332" s="17"/>
      <c r="I332" s="17"/>
      <c r="J332" s="17"/>
      <c r="K332" s="17"/>
      <c r="L332" s="17"/>
      <c r="M332" s="17"/>
      <c r="N332" s="17"/>
      <c r="O332" s="17"/>
      <c r="P332" s="17"/>
      <c r="Q332" s="17"/>
      <c r="R332" s="17"/>
      <c r="S332" s="17"/>
      <c r="T332" s="17"/>
      <c r="U332" s="17"/>
    </row>
    <row r="333" spans="1:21" x14ac:dyDescent="0.2">
      <c r="A333" s="29"/>
      <c r="B333" s="17"/>
      <c r="C333" s="17"/>
      <c r="D333" s="17"/>
      <c r="E333" s="17"/>
      <c r="F333" s="17"/>
      <c r="G333" s="17"/>
      <c r="H333" s="17"/>
      <c r="I333" s="17"/>
      <c r="J333" s="17"/>
      <c r="K333" s="17"/>
      <c r="L333" s="17"/>
      <c r="M333" s="17"/>
      <c r="N333" s="17"/>
      <c r="O333" s="17"/>
      <c r="P333" s="17"/>
      <c r="Q333" s="17"/>
      <c r="R333" s="17"/>
      <c r="S333" s="17"/>
      <c r="T333" s="17"/>
      <c r="U333" s="17"/>
    </row>
    <row r="334" spans="1:21" x14ac:dyDescent="0.2">
      <c r="A334" s="29"/>
      <c r="B334" s="17"/>
      <c r="C334" s="17"/>
      <c r="D334" s="17"/>
      <c r="E334" s="17"/>
      <c r="F334" s="17"/>
      <c r="G334" s="17"/>
      <c r="H334" s="17"/>
      <c r="I334" s="17"/>
      <c r="J334" s="17"/>
      <c r="K334" s="17"/>
      <c r="L334" s="17"/>
      <c r="M334" s="17"/>
      <c r="N334" s="17"/>
      <c r="O334" s="17"/>
      <c r="P334" s="17"/>
      <c r="Q334" s="17"/>
      <c r="R334" s="17"/>
      <c r="S334" s="17"/>
      <c r="T334" s="17"/>
      <c r="U334" s="17"/>
    </row>
    <row r="335" spans="1:21" x14ac:dyDescent="0.2">
      <c r="A335" s="29"/>
      <c r="B335" s="17"/>
      <c r="C335" s="17"/>
      <c r="D335" s="17"/>
      <c r="E335" s="17"/>
      <c r="F335" s="17"/>
      <c r="G335" s="17"/>
      <c r="H335" s="17"/>
      <c r="I335" s="17"/>
      <c r="J335" s="17"/>
      <c r="K335" s="17"/>
      <c r="L335" s="17"/>
      <c r="M335" s="17"/>
      <c r="N335" s="17"/>
      <c r="O335" s="17"/>
      <c r="P335" s="17"/>
      <c r="Q335" s="17"/>
      <c r="R335" s="17"/>
      <c r="S335" s="17"/>
      <c r="T335" s="17"/>
      <c r="U335" s="17"/>
    </row>
    <row r="336" spans="1:21" x14ac:dyDescent="0.2">
      <c r="A336" s="29"/>
      <c r="B336" s="17"/>
      <c r="C336" s="17"/>
      <c r="D336" s="17"/>
      <c r="E336" s="17"/>
      <c r="F336" s="17"/>
      <c r="G336" s="17"/>
      <c r="H336" s="17"/>
      <c r="I336" s="17"/>
      <c r="J336" s="17"/>
      <c r="K336" s="17"/>
      <c r="L336" s="17"/>
      <c r="M336" s="17"/>
      <c r="N336" s="17"/>
      <c r="O336" s="17"/>
      <c r="P336" s="17"/>
      <c r="Q336" s="17"/>
      <c r="R336" s="17"/>
      <c r="S336" s="17"/>
      <c r="T336" s="17"/>
      <c r="U336" s="17"/>
    </row>
    <row r="337" spans="1:21" x14ac:dyDescent="0.2">
      <c r="A337" s="29"/>
      <c r="B337" s="17"/>
      <c r="C337" s="17"/>
      <c r="D337" s="17"/>
      <c r="E337" s="17"/>
      <c r="F337" s="17"/>
      <c r="G337" s="17"/>
      <c r="H337" s="17"/>
      <c r="I337" s="17"/>
      <c r="J337" s="17"/>
      <c r="K337" s="17"/>
      <c r="L337" s="17"/>
      <c r="M337" s="17"/>
      <c r="N337" s="17"/>
      <c r="O337" s="17"/>
      <c r="P337" s="17"/>
      <c r="Q337" s="17"/>
      <c r="R337" s="17"/>
      <c r="S337" s="17"/>
      <c r="T337" s="17"/>
      <c r="U337" s="17"/>
    </row>
    <row r="338" spans="1:21" x14ac:dyDescent="0.2">
      <c r="A338" s="29"/>
      <c r="B338" s="17"/>
      <c r="C338" s="17"/>
      <c r="D338" s="17"/>
      <c r="E338" s="17"/>
      <c r="F338" s="17"/>
      <c r="G338" s="17"/>
      <c r="H338" s="17"/>
      <c r="I338" s="17"/>
      <c r="J338" s="17"/>
      <c r="K338" s="17"/>
      <c r="L338" s="17"/>
      <c r="M338" s="17"/>
      <c r="N338" s="17"/>
      <c r="O338" s="17"/>
      <c r="P338" s="17"/>
      <c r="Q338" s="17"/>
      <c r="R338" s="17"/>
      <c r="S338" s="17"/>
      <c r="T338" s="17"/>
      <c r="U338" s="17"/>
    </row>
    <row r="339" spans="1:21" x14ac:dyDescent="0.2">
      <c r="A339" s="29"/>
      <c r="B339" s="17"/>
      <c r="C339" s="17"/>
      <c r="D339" s="17"/>
      <c r="E339" s="17"/>
      <c r="F339" s="17"/>
      <c r="G339" s="17"/>
      <c r="H339" s="17"/>
      <c r="I339" s="17"/>
      <c r="J339" s="17"/>
      <c r="K339" s="17"/>
      <c r="L339" s="17"/>
      <c r="M339" s="17"/>
      <c r="N339" s="17"/>
      <c r="O339" s="17"/>
      <c r="P339" s="17"/>
      <c r="Q339" s="17"/>
      <c r="R339" s="17"/>
      <c r="S339" s="17"/>
      <c r="T339" s="17"/>
      <c r="U339" s="17"/>
    </row>
    <row r="340" spans="1:21" x14ac:dyDescent="0.2">
      <c r="A340" s="29"/>
      <c r="B340" s="17"/>
      <c r="C340" s="17"/>
      <c r="D340" s="17"/>
      <c r="E340" s="17"/>
      <c r="F340" s="17"/>
      <c r="G340" s="17"/>
      <c r="H340" s="17"/>
      <c r="I340" s="17"/>
      <c r="J340" s="17"/>
      <c r="K340" s="17"/>
      <c r="L340" s="17"/>
      <c r="M340" s="17"/>
      <c r="N340" s="17"/>
      <c r="O340" s="17"/>
      <c r="P340" s="17"/>
      <c r="Q340" s="17"/>
      <c r="R340" s="17"/>
      <c r="S340" s="17"/>
      <c r="T340" s="17"/>
      <c r="U340" s="17"/>
    </row>
    <row r="341" spans="1:21" x14ac:dyDescent="0.2">
      <c r="A341" s="29"/>
      <c r="B341" s="17"/>
      <c r="C341" s="17"/>
      <c r="D341" s="17"/>
      <c r="E341" s="17"/>
      <c r="F341" s="17"/>
      <c r="G341" s="17"/>
      <c r="H341" s="17"/>
      <c r="I341" s="17"/>
      <c r="J341" s="17"/>
      <c r="K341" s="17"/>
      <c r="L341" s="17"/>
      <c r="M341" s="17"/>
      <c r="N341" s="17"/>
      <c r="O341" s="17"/>
      <c r="P341" s="17"/>
      <c r="Q341" s="17"/>
      <c r="R341" s="17"/>
      <c r="S341" s="17"/>
      <c r="T341" s="17"/>
      <c r="U341" s="17"/>
    </row>
    <row r="342" spans="1:21" x14ac:dyDescent="0.2">
      <c r="A342" s="29"/>
      <c r="B342" s="17"/>
      <c r="C342" s="17"/>
      <c r="D342" s="17"/>
      <c r="E342" s="17"/>
      <c r="F342" s="17"/>
      <c r="G342" s="17"/>
      <c r="H342" s="17"/>
      <c r="I342" s="17"/>
      <c r="J342" s="17"/>
      <c r="K342" s="17"/>
      <c r="L342" s="17"/>
      <c r="M342" s="17"/>
      <c r="N342" s="17"/>
      <c r="O342" s="17"/>
      <c r="P342" s="17"/>
      <c r="Q342" s="17"/>
      <c r="R342" s="17"/>
      <c r="S342" s="17"/>
      <c r="T342" s="17"/>
      <c r="U342" s="17"/>
    </row>
    <row r="343" spans="1:21" x14ac:dyDescent="0.2">
      <c r="A343" s="29"/>
      <c r="B343" s="17"/>
      <c r="C343" s="17"/>
      <c r="D343" s="17"/>
      <c r="E343" s="17"/>
      <c r="F343" s="17"/>
      <c r="G343" s="17"/>
      <c r="H343" s="17"/>
      <c r="I343" s="17"/>
      <c r="J343" s="17"/>
      <c r="K343" s="17"/>
      <c r="L343" s="17"/>
      <c r="M343" s="17"/>
      <c r="N343" s="17"/>
      <c r="O343" s="17"/>
      <c r="P343" s="17"/>
      <c r="Q343" s="17"/>
      <c r="R343" s="17"/>
      <c r="S343" s="17"/>
      <c r="T343" s="17"/>
      <c r="U343" s="17"/>
    </row>
    <row r="344" spans="1:21" x14ac:dyDescent="0.2">
      <c r="A344" s="29"/>
      <c r="B344" s="17"/>
      <c r="C344" s="17"/>
      <c r="D344" s="17"/>
      <c r="E344" s="17"/>
      <c r="F344" s="17"/>
      <c r="G344" s="17"/>
      <c r="H344" s="17"/>
      <c r="I344" s="17"/>
      <c r="J344" s="17"/>
      <c r="K344" s="17"/>
      <c r="L344" s="17"/>
      <c r="M344" s="17"/>
      <c r="N344" s="17"/>
      <c r="O344" s="17"/>
      <c r="P344" s="17"/>
      <c r="Q344" s="17"/>
      <c r="R344" s="17"/>
      <c r="S344" s="17"/>
      <c r="T344" s="17"/>
      <c r="U344" s="17"/>
    </row>
    <row r="345" spans="1:21" x14ac:dyDescent="0.2">
      <c r="A345" s="29"/>
      <c r="B345" s="17"/>
      <c r="C345" s="17"/>
      <c r="D345" s="17"/>
      <c r="E345" s="17"/>
      <c r="F345" s="17"/>
      <c r="G345" s="17"/>
      <c r="H345" s="17"/>
      <c r="I345" s="17"/>
      <c r="J345" s="17"/>
      <c r="K345" s="17"/>
      <c r="L345" s="17"/>
      <c r="M345" s="17"/>
      <c r="N345" s="17"/>
      <c r="O345" s="17"/>
      <c r="P345" s="17"/>
      <c r="Q345" s="17"/>
      <c r="R345" s="17"/>
      <c r="S345" s="17"/>
      <c r="T345" s="17"/>
      <c r="U345" s="17"/>
    </row>
    <row r="346" spans="1:21" x14ac:dyDescent="0.2">
      <c r="A346" s="29"/>
      <c r="B346" s="17"/>
      <c r="C346" s="17"/>
      <c r="D346" s="17"/>
      <c r="E346" s="17"/>
      <c r="F346" s="17"/>
      <c r="G346" s="17"/>
      <c r="H346" s="17"/>
      <c r="I346" s="17"/>
      <c r="J346" s="17"/>
      <c r="K346" s="17"/>
      <c r="L346" s="17"/>
      <c r="M346" s="17"/>
      <c r="N346" s="17"/>
      <c r="O346" s="17"/>
      <c r="P346" s="17"/>
      <c r="Q346" s="17"/>
      <c r="R346" s="17"/>
      <c r="S346" s="17"/>
      <c r="T346" s="17"/>
      <c r="U346" s="17"/>
    </row>
    <row r="347" spans="1:21" x14ac:dyDescent="0.2">
      <c r="A347" s="29"/>
      <c r="B347" s="17"/>
      <c r="C347" s="17"/>
      <c r="D347" s="17"/>
      <c r="E347" s="17"/>
      <c r="F347" s="17"/>
      <c r="G347" s="17"/>
      <c r="H347" s="17"/>
      <c r="I347" s="17"/>
      <c r="J347" s="17"/>
      <c r="K347" s="17"/>
      <c r="L347" s="17"/>
      <c r="M347" s="17"/>
      <c r="N347" s="17"/>
      <c r="O347" s="17"/>
      <c r="P347" s="17"/>
      <c r="Q347" s="17"/>
      <c r="R347" s="17"/>
      <c r="S347" s="17"/>
      <c r="T347" s="17"/>
      <c r="U347" s="17"/>
    </row>
    <row r="348" spans="1:21" x14ac:dyDescent="0.2">
      <c r="A348" s="29"/>
      <c r="B348" s="17"/>
      <c r="C348" s="17"/>
      <c r="D348" s="17"/>
      <c r="E348" s="17"/>
      <c r="F348" s="17"/>
      <c r="G348" s="17"/>
      <c r="H348" s="17"/>
      <c r="I348" s="17"/>
      <c r="J348" s="17"/>
      <c r="K348" s="17"/>
      <c r="L348" s="17"/>
      <c r="M348" s="17"/>
      <c r="N348" s="17"/>
      <c r="O348" s="17"/>
      <c r="P348" s="17"/>
      <c r="Q348" s="17"/>
      <c r="R348" s="17"/>
      <c r="S348" s="17"/>
      <c r="T348" s="17"/>
      <c r="U348" s="17"/>
    </row>
    <row r="349" spans="1:21" x14ac:dyDescent="0.2">
      <c r="A349" s="29"/>
      <c r="B349" s="17"/>
      <c r="C349" s="17"/>
      <c r="D349" s="17"/>
      <c r="E349" s="17"/>
      <c r="F349" s="17"/>
      <c r="G349" s="17"/>
      <c r="H349" s="17"/>
      <c r="I349" s="17"/>
      <c r="J349" s="17"/>
      <c r="K349" s="17"/>
      <c r="L349" s="17"/>
      <c r="M349" s="17"/>
      <c r="N349" s="17"/>
      <c r="O349" s="17"/>
      <c r="P349" s="17"/>
      <c r="Q349" s="17"/>
      <c r="R349" s="17"/>
      <c r="S349" s="17"/>
      <c r="T349" s="17"/>
      <c r="U349" s="17"/>
    </row>
    <row r="350" spans="1:21" x14ac:dyDescent="0.2">
      <c r="A350" s="29"/>
      <c r="B350" s="17"/>
      <c r="C350" s="17"/>
      <c r="D350" s="17"/>
      <c r="E350" s="17"/>
      <c r="F350" s="17"/>
      <c r="G350" s="17"/>
      <c r="H350" s="17"/>
      <c r="I350" s="17"/>
      <c r="J350" s="17"/>
      <c r="K350" s="17"/>
      <c r="L350" s="17"/>
      <c r="M350" s="17"/>
      <c r="N350" s="17"/>
      <c r="O350" s="17"/>
      <c r="P350" s="17"/>
      <c r="Q350" s="17"/>
      <c r="R350" s="17"/>
      <c r="S350" s="17"/>
      <c r="T350" s="17"/>
      <c r="U350" s="17"/>
    </row>
    <row r="351" spans="1:21" x14ac:dyDescent="0.2">
      <c r="A351" s="29"/>
      <c r="B351" s="17"/>
      <c r="C351" s="17"/>
      <c r="D351" s="17"/>
      <c r="E351" s="17"/>
      <c r="F351" s="17"/>
      <c r="G351" s="17"/>
      <c r="H351" s="17"/>
      <c r="I351" s="17"/>
      <c r="J351" s="17"/>
      <c r="K351" s="17"/>
      <c r="L351" s="17"/>
      <c r="M351" s="17"/>
      <c r="N351" s="17"/>
      <c r="O351" s="17"/>
      <c r="P351" s="17"/>
      <c r="Q351" s="17"/>
      <c r="R351" s="17"/>
      <c r="S351" s="17"/>
      <c r="T351" s="17"/>
      <c r="U351" s="17"/>
    </row>
    <row r="352" spans="1:21" x14ac:dyDescent="0.2">
      <c r="A352" s="29"/>
      <c r="B352" s="17"/>
      <c r="C352" s="17"/>
      <c r="D352" s="17"/>
      <c r="E352" s="17"/>
      <c r="F352" s="17"/>
      <c r="G352" s="17"/>
      <c r="H352" s="17"/>
      <c r="I352" s="17"/>
      <c r="J352" s="17"/>
      <c r="K352" s="17"/>
      <c r="L352" s="17"/>
      <c r="M352" s="17"/>
      <c r="N352" s="17"/>
      <c r="O352" s="17"/>
      <c r="P352" s="17"/>
      <c r="Q352" s="17"/>
      <c r="R352" s="17"/>
      <c r="S352" s="17"/>
      <c r="T352" s="17"/>
      <c r="U352" s="17"/>
    </row>
    <row r="353" spans="1:21" x14ac:dyDescent="0.2">
      <c r="A353" s="29"/>
      <c r="B353" s="17"/>
      <c r="C353" s="17"/>
      <c r="D353" s="17"/>
      <c r="E353" s="17"/>
      <c r="F353" s="17"/>
      <c r="G353" s="17"/>
      <c r="H353" s="17"/>
      <c r="I353" s="17"/>
      <c r="J353" s="17"/>
      <c r="K353" s="17"/>
      <c r="L353" s="17"/>
      <c r="M353" s="17"/>
      <c r="N353" s="17"/>
      <c r="O353" s="17"/>
      <c r="P353" s="17"/>
      <c r="Q353" s="17"/>
      <c r="R353" s="17"/>
      <c r="S353" s="17"/>
      <c r="T353" s="17"/>
      <c r="U353" s="17"/>
    </row>
    <row r="354" spans="1:21" x14ac:dyDescent="0.2">
      <c r="A354" s="29"/>
      <c r="B354" s="17"/>
      <c r="C354" s="17"/>
      <c r="D354" s="17"/>
      <c r="E354" s="17"/>
      <c r="F354" s="17"/>
      <c r="G354" s="17"/>
      <c r="H354" s="17"/>
      <c r="I354" s="17"/>
      <c r="J354" s="17"/>
      <c r="K354" s="17"/>
      <c r="L354" s="17"/>
      <c r="M354" s="17"/>
      <c r="N354" s="17"/>
      <c r="O354" s="17"/>
      <c r="P354" s="17"/>
      <c r="Q354" s="17"/>
      <c r="R354" s="17"/>
      <c r="S354" s="17"/>
      <c r="T354" s="17"/>
      <c r="U354" s="17"/>
    </row>
    <row r="355" spans="1:21" x14ac:dyDescent="0.2">
      <c r="A355" s="29"/>
      <c r="B355" s="17"/>
      <c r="C355" s="17"/>
      <c r="D355" s="17"/>
      <c r="E355" s="17"/>
      <c r="F355" s="17"/>
      <c r="G355" s="17"/>
      <c r="H355" s="17"/>
      <c r="I355" s="17"/>
      <c r="J355" s="17"/>
      <c r="K355" s="17"/>
      <c r="L355" s="17"/>
      <c r="M355" s="17"/>
      <c r="N355" s="17"/>
      <c r="O355" s="17"/>
      <c r="P355" s="17"/>
      <c r="Q355" s="17"/>
      <c r="R355" s="17"/>
      <c r="S355" s="17"/>
      <c r="T355" s="17"/>
      <c r="U355" s="17"/>
    </row>
    <row r="356" spans="1:21" x14ac:dyDescent="0.2">
      <c r="A356" s="29"/>
      <c r="B356" s="17"/>
      <c r="C356" s="17"/>
      <c r="D356" s="17"/>
      <c r="E356" s="17"/>
      <c r="F356" s="17"/>
      <c r="G356" s="17"/>
      <c r="H356" s="17"/>
      <c r="I356" s="17"/>
      <c r="J356" s="17"/>
      <c r="K356" s="17"/>
      <c r="L356" s="17"/>
      <c r="M356" s="17"/>
      <c r="N356" s="17"/>
      <c r="O356" s="17"/>
      <c r="P356" s="17"/>
      <c r="Q356" s="17"/>
      <c r="R356" s="17"/>
      <c r="S356" s="17"/>
      <c r="T356" s="17"/>
      <c r="U356" s="17"/>
    </row>
    <row r="357" spans="1:21" x14ac:dyDescent="0.2">
      <c r="A357" s="29"/>
      <c r="B357" s="17"/>
      <c r="C357" s="17"/>
      <c r="D357" s="17"/>
      <c r="E357" s="17"/>
      <c r="F357" s="17"/>
      <c r="G357" s="17"/>
      <c r="H357" s="17"/>
      <c r="I357" s="17"/>
      <c r="J357" s="17"/>
      <c r="K357" s="17"/>
      <c r="L357" s="17"/>
      <c r="M357" s="17"/>
      <c r="N357" s="17"/>
      <c r="O357" s="17"/>
      <c r="P357" s="17"/>
      <c r="Q357" s="17"/>
      <c r="R357" s="17"/>
      <c r="S357" s="17"/>
      <c r="T357" s="17"/>
      <c r="U357" s="17"/>
    </row>
    <row r="358" spans="1:21" x14ac:dyDescent="0.2">
      <c r="A358" s="29"/>
      <c r="B358" s="17"/>
      <c r="C358" s="17"/>
      <c r="D358" s="17"/>
      <c r="E358" s="17"/>
      <c r="F358" s="17"/>
      <c r="G358" s="17"/>
      <c r="H358" s="17"/>
      <c r="I358" s="17"/>
      <c r="J358" s="17"/>
      <c r="K358" s="17"/>
      <c r="L358" s="17"/>
      <c r="M358" s="17"/>
      <c r="N358" s="17"/>
      <c r="O358" s="17"/>
      <c r="P358" s="17"/>
      <c r="Q358" s="17"/>
      <c r="R358" s="17"/>
      <c r="S358" s="17"/>
      <c r="T358" s="17"/>
      <c r="U358" s="17"/>
    </row>
    <row r="359" spans="1:21" x14ac:dyDescent="0.2">
      <c r="A359" s="29"/>
      <c r="B359" s="17"/>
      <c r="C359" s="17"/>
      <c r="D359" s="17"/>
      <c r="E359" s="17"/>
      <c r="F359" s="17"/>
      <c r="G359" s="17"/>
      <c r="H359" s="17"/>
      <c r="I359" s="17"/>
      <c r="J359" s="17"/>
      <c r="K359" s="17"/>
      <c r="L359" s="17"/>
      <c r="M359" s="17"/>
      <c r="N359" s="17"/>
      <c r="O359" s="17"/>
      <c r="P359" s="17"/>
      <c r="Q359" s="17"/>
      <c r="R359" s="17"/>
      <c r="S359" s="17"/>
      <c r="T359" s="17"/>
      <c r="U359" s="17"/>
    </row>
    <row r="360" spans="1:21" x14ac:dyDescent="0.2">
      <c r="A360" s="29"/>
      <c r="B360" s="17"/>
      <c r="C360" s="17"/>
      <c r="D360" s="17"/>
      <c r="E360" s="17"/>
      <c r="F360" s="17"/>
      <c r="G360" s="17"/>
      <c r="H360" s="17"/>
      <c r="I360" s="17"/>
      <c r="J360" s="17"/>
      <c r="K360" s="17"/>
      <c r="L360" s="17"/>
      <c r="M360" s="17"/>
      <c r="N360" s="17"/>
      <c r="O360" s="17"/>
      <c r="P360" s="17"/>
      <c r="Q360" s="17"/>
      <c r="R360" s="17"/>
      <c r="S360" s="17"/>
      <c r="T360" s="17"/>
      <c r="U360" s="17"/>
    </row>
    <row r="361" spans="1:21" x14ac:dyDescent="0.2">
      <c r="A361" s="29"/>
      <c r="B361" s="17"/>
      <c r="C361" s="17"/>
      <c r="D361" s="17"/>
      <c r="E361" s="17"/>
      <c r="F361" s="17"/>
      <c r="G361" s="17"/>
      <c r="H361" s="17"/>
      <c r="I361" s="17"/>
      <c r="J361" s="17"/>
      <c r="K361" s="17"/>
      <c r="L361" s="17"/>
      <c r="M361" s="17"/>
      <c r="N361" s="17"/>
      <c r="O361" s="17"/>
      <c r="P361" s="17"/>
      <c r="Q361" s="17"/>
      <c r="R361" s="17"/>
      <c r="S361" s="17"/>
      <c r="T361" s="17"/>
      <c r="U361" s="17"/>
    </row>
    <row r="362" spans="1:21" x14ac:dyDescent="0.2">
      <c r="A362" s="29"/>
      <c r="B362" s="17"/>
      <c r="C362" s="17"/>
      <c r="D362" s="17"/>
      <c r="E362" s="17"/>
      <c r="F362" s="17"/>
      <c r="G362" s="17"/>
      <c r="H362" s="17"/>
      <c r="I362" s="17"/>
      <c r="J362" s="17"/>
      <c r="K362" s="17"/>
      <c r="L362" s="17"/>
      <c r="M362" s="17"/>
      <c r="N362" s="17"/>
      <c r="O362" s="17"/>
      <c r="P362" s="17"/>
      <c r="Q362" s="17"/>
      <c r="R362" s="17"/>
      <c r="S362" s="17"/>
      <c r="T362" s="17"/>
      <c r="U362" s="17"/>
    </row>
    <row r="363" spans="1:21" x14ac:dyDescent="0.2">
      <c r="A363" s="29"/>
      <c r="B363" s="17"/>
      <c r="C363" s="17"/>
      <c r="D363" s="17"/>
      <c r="E363" s="17"/>
      <c r="F363" s="17"/>
      <c r="G363" s="17"/>
      <c r="H363" s="17"/>
      <c r="I363" s="17"/>
      <c r="J363" s="17"/>
      <c r="K363" s="17"/>
      <c r="L363" s="17"/>
      <c r="M363" s="17"/>
      <c r="N363" s="17"/>
      <c r="O363" s="17"/>
      <c r="P363" s="17"/>
      <c r="Q363" s="17"/>
      <c r="R363" s="17"/>
      <c r="S363" s="17"/>
      <c r="T363" s="17"/>
      <c r="U363" s="17"/>
    </row>
    <row r="364" spans="1:21" x14ac:dyDescent="0.2">
      <c r="A364" s="29"/>
      <c r="B364" s="17"/>
      <c r="C364" s="17"/>
      <c r="D364" s="17"/>
      <c r="E364" s="17"/>
      <c r="F364" s="17"/>
      <c r="G364" s="17"/>
      <c r="H364" s="17"/>
      <c r="I364" s="17"/>
      <c r="J364" s="17"/>
      <c r="K364" s="17"/>
      <c r="L364" s="17"/>
      <c r="M364" s="17"/>
      <c r="N364" s="17"/>
      <c r="O364" s="17"/>
      <c r="P364" s="17"/>
      <c r="Q364" s="17"/>
      <c r="R364" s="17"/>
      <c r="S364" s="17"/>
      <c r="T364" s="17"/>
      <c r="U364" s="17"/>
    </row>
    <row r="365" spans="1:21" x14ac:dyDescent="0.2">
      <c r="A365" s="29"/>
      <c r="B365" s="17"/>
      <c r="C365" s="17"/>
      <c r="D365" s="17"/>
      <c r="E365" s="17"/>
      <c r="F365" s="17"/>
      <c r="G365" s="17"/>
      <c r="H365" s="17"/>
      <c r="I365" s="17"/>
      <c r="J365" s="17"/>
      <c r="K365" s="17"/>
      <c r="L365" s="17"/>
      <c r="M365" s="17"/>
      <c r="N365" s="17"/>
      <c r="O365" s="17"/>
      <c r="P365" s="17"/>
      <c r="Q365" s="17"/>
      <c r="R365" s="17"/>
      <c r="S365" s="17"/>
      <c r="T365" s="17"/>
      <c r="U365" s="17"/>
    </row>
    <row r="366" spans="1:21" x14ac:dyDescent="0.2">
      <c r="A366" s="29"/>
      <c r="B366" s="17"/>
      <c r="C366" s="17"/>
      <c r="D366" s="17"/>
      <c r="E366" s="17"/>
      <c r="F366" s="17"/>
      <c r="G366" s="17"/>
      <c r="H366" s="17"/>
      <c r="I366" s="17"/>
      <c r="J366" s="17"/>
      <c r="K366" s="17"/>
      <c r="L366" s="17"/>
      <c r="M366" s="17"/>
      <c r="N366" s="17"/>
      <c r="O366" s="17"/>
      <c r="P366" s="17"/>
      <c r="Q366" s="17"/>
      <c r="R366" s="17"/>
      <c r="S366" s="17"/>
      <c r="T366" s="17"/>
      <c r="U366" s="17"/>
    </row>
    <row r="367" spans="1:21" x14ac:dyDescent="0.2">
      <c r="A367" s="29"/>
      <c r="B367" s="17"/>
      <c r="C367" s="17"/>
      <c r="D367" s="17"/>
      <c r="E367" s="17"/>
      <c r="F367" s="17"/>
      <c r="G367" s="17"/>
      <c r="H367" s="17"/>
      <c r="I367" s="17"/>
      <c r="J367" s="17"/>
      <c r="K367" s="17"/>
      <c r="L367" s="17"/>
      <c r="M367" s="17"/>
      <c r="N367" s="17"/>
      <c r="O367" s="17"/>
      <c r="P367" s="17"/>
      <c r="Q367" s="17"/>
      <c r="R367" s="17"/>
      <c r="S367" s="17"/>
      <c r="T367" s="17"/>
      <c r="U367" s="17"/>
    </row>
    <row r="368" spans="1:21" x14ac:dyDescent="0.2">
      <c r="A368" s="29"/>
      <c r="B368" s="17"/>
      <c r="C368" s="17"/>
      <c r="D368" s="17"/>
      <c r="E368" s="17"/>
      <c r="F368" s="17"/>
      <c r="G368" s="17"/>
      <c r="H368" s="17"/>
      <c r="I368" s="17"/>
      <c r="J368" s="17"/>
      <c r="K368" s="17"/>
      <c r="L368" s="17"/>
      <c r="M368" s="17"/>
      <c r="N368" s="17"/>
      <c r="O368" s="17"/>
      <c r="P368" s="17"/>
      <c r="Q368" s="17"/>
      <c r="R368" s="17"/>
      <c r="S368" s="17"/>
      <c r="T368" s="17"/>
      <c r="U368" s="17"/>
    </row>
    <row r="369" spans="1:21" x14ac:dyDescent="0.2">
      <c r="A369" s="29"/>
      <c r="B369" s="17"/>
      <c r="C369" s="17"/>
      <c r="D369" s="17"/>
      <c r="E369" s="17"/>
      <c r="F369" s="17"/>
      <c r="G369" s="17"/>
      <c r="H369" s="17"/>
      <c r="I369" s="17"/>
      <c r="J369" s="17"/>
      <c r="K369" s="17"/>
      <c r="L369" s="17"/>
      <c r="M369" s="17"/>
      <c r="N369" s="17"/>
      <c r="O369" s="17"/>
      <c r="P369" s="17"/>
      <c r="Q369" s="17"/>
      <c r="R369" s="17"/>
      <c r="S369" s="17"/>
      <c r="T369" s="17"/>
      <c r="U369" s="17"/>
    </row>
    <row r="370" spans="1:21" x14ac:dyDescent="0.2">
      <c r="A370" s="29"/>
      <c r="B370" s="17"/>
      <c r="C370" s="17"/>
      <c r="D370" s="17"/>
      <c r="E370" s="17"/>
      <c r="F370" s="17"/>
      <c r="G370" s="17"/>
      <c r="H370" s="17"/>
      <c r="I370" s="17"/>
      <c r="J370" s="17"/>
      <c r="K370" s="17"/>
      <c r="L370" s="17"/>
      <c r="M370" s="17"/>
      <c r="N370" s="17"/>
      <c r="O370" s="17"/>
      <c r="P370" s="17"/>
      <c r="Q370" s="17"/>
      <c r="R370" s="17"/>
      <c r="S370" s="17"/>
      <c r="T370" s="17"/>
      <c r="U370" s="17"/>
    </row>
    <row r="371" spans="1:21" x14ac:dyDescent="0.2">
      <c r="A371" s="29"/>
      <c r="B371" s="17"/>
      <c r="C371" s="17"/>
      <c r="D371" s="17"/>
      <c r="E371" s="17"/>
      <c r="F371" s="17"/>
      <c r="G371" s="17"/>
      <c r="H371" s="17"/>
      <c r="I371" s="17"/>
      <c r="J371" s="17"/>
      <c r="K371" s="17"/>
      <c r="L371" s="17"/>
      <c r="M371" s="17"/>
      <c r="N371" s="17"/>
      <c r="O371" s="17"/>
      <c r="P371" s="17"/>
      <c r="Q371" s="17"/>
      <c r="R371" s="17"/>
      <c r="S371" s="17"/>
      <c r="T371" s="17"/>
      <c r="U371" s="17"/>
    </row>
    <row r="372" spans="1:21" x14ac:dyDescent="0.2">
      <c r="A372" s="29"/>
      <c r="B372" s="17"/>
      <c r="C372" s="17"/>
      <c r="D372" s="17"/>
      <c r="E372" s="17"/>
      <c r="F372" s="17"/>
      <c r="G372" s="17"/>
      <c r="H372" s="17"/>
      <c r="I372" s="17"/>
      <c r="J372" s="17"/>
      <c r="K372" s="17"/>
      <c r="L372" s="17"/>
      <c r="M372" s="17"/>
      <c r="N372" s="17"/>
      <c r="O372" s="17"/>
      <c r="P372" s="17"/>
      <c r="Q372" s="17"/>
      <c r="R372" s="17"/>
      <c r="S372" s="17"/>
      <c r="T372" s="17"/>
      <c r="U372" s="17"/>
    </row>
    <row r="373" spans="1:21" x14ac:dyDescent="0.2">
      <c r="A373" s="29"/>
      <c r="B373" s="17"/>
      <c r="C373" s="17"/>
      <c r="D373" s="17"/>
      <c r="E373" s="17"/>
      <c r="F373" s="17"/>
      <c r="G373" s="17"/>
      <c r="H373" s="17"/>
      <c r="I373" s="17"/>
      <c r="J373" s="17"/>
      <c r="K373" s="17"/>
      <c r="L373" s="17"/>
      <c r="M373" s="17"/>
      <c r="N373" s="17"/>
      <c r="O373" s="17"/>
      <c r="P373" s="17"/>
      <c r="Q373" s="17"/>
      <c r="R373" s="17"/>
      <c r="S373" s="17"/>
      <c r="T373" s="17"/>
      <c r="U373" s="17"/>
    </row>
    <row r="374" spans="1:21" x14ac:dyDescent="0.2">
      <c r="A374" s="29"/>
      <c r="B374" s="17"/>
      <c r="C374" s="17"/>
      <c r="D374" s="17"/>
      <c r="E374" s="17"/>
      <c r="F374" s="17"/>
      <c r="G374" s="17"/>
      <c r="H374" s="17"/>
      <c r="I374" s="17"/>
      <c r="J374" s="17"/>
      <c r="K374" s="17"/>
      <c r="L374" s="17"/>
      <c r="M374" s="17"/>
      <c r="N374" s="17"/>
      <c r="O374" s="17"/>
      <c r="P374" s="17"/>
      <c r="Q374" s="17"/>
      <c r="R374" s="17"/>
      <c r="S374" s="17"/>
      <c r="T374" s="17"/>
      <c r="U374" s="17"/>
    </row>
    <row r="375" spans="1:21" x14ac:dyDescent="0.2">
      <c r="A375" s="29"/>
      <c r="B375" s="17"/>
      <c r="C375" s="17"/>
      <c r="D375" s="17"/>
      <c r="E375" s="17"/>
      <c r="F375" s="17"/>
      <c r="G375" s="17"/>
      <c r="H375" s="17"/>
      <c r="I375" s="17"/>
      <c r="J375" s="17"/>
      <c r="K375" s="17"/>
      <c r="L375" s="17"/>
      <c r="M375" s="17"/>
      <c r="N375" s="17"/>
      <c r="O375" s="17"/>
      <c r="P375" s="17"/>
      <c r="Q375" s="17"/>
      <c r="R375" s="17"/>
      <c r="S375" s="17"/>
      <c r="T375" s="17"/>
      <c r="U375" s="17"/>
    </row>
    <row r="376" spans="1:21" x14ac:dyDescent="0.2">
      <c r="A376" s="29"/>
      <c r="B376" s="17"/>
      <c r="C376" s="17"/>
      <c r="D376" s="17"/>
      <c r="E376" s="17"/>
      <c r="F376" s="17"/>
      <c r="G376" s="17"/>
      <c r="H376" s="17"/>
      <c r="I376" s="17"/>
      <c r="J376" s="17"/>
      <c r="K376" s="17"/>
      <c r="L376" s="17"/>
      <c r="M376" s="17"/>
      <c r="N376" s="17"/>
      <c r="O376" s="17"/>
      <c r="P376" s="17"/>
      <c r="Q376" s="17"/>
      <c r="R376" s="17"/>
      <c r="S376" s="17"/>
      <c r="T376" s="17"/>
      <c r="U376" s="17"/>
    </row>
    <row r="377" spans="1:21" x14ac:dyDescent="0.2">
      <c r="A377" s="29"/>
      <c r="B377" s="17"/>
      <c r="C377" s="17"/>
      <c r="D377" s="17"/>
      <c r="E377" s="17"/>
      <c r="F377" s="17"/>
      <c r="G377" s="17"/>
      <c r="H377" s="17"/>
      <c r="I377" s="17"/>
      <c r="J377" s="17"/>
      <c r="K377" s="17"/>
      <c r="L377" s="17"/>
      <c r="M377" s="17"/>
      <c r="N377" s="17"/>
      <c r="O377" s="17"/>
      <c r="P377" s="17"/>
      <c r="Q377" s="17"/>
      <c r="R377" s="17"/>
      <c r="S377" s="17"/>
      <c r="T377" s="17"/>
      <c r="U377" s="17"/>
    </row>
    <row r="378" spans="1:21" x14ac:dyDescent="0.2">
      <c r="A378" s="29"/>
      <c r="B378" s="17"/>
      <c r="C378" s="17"/>
      <c r="D378" s="17"/>
      <c r="E378" s="17"/>
      <c r="F378" s="17"/>
      <c r="G378" s="17"/>
      <c r="H378" s="17"/>
      <c r="I378" s="17"/>
      <c r="J378" s="17"/>
      <c r="K378" s="17"/>
      <c r="L378" s="17"/>
      <c r="M378" s="17"/>
      <c r="N378" s="17"/>
      <c r="O378" s="17"/>
      <c r="P378" s="17"/>
      <c r="Q378" s="17"/>
      <c r="R378" s="17"/>
      <c r="S378" s="17"/>
      <c r="T378" s="17"/>
      <c r="U378" s="17"/>
    </row>
    <row r="379" spans="1:21" x14ac:dyDescent="0.2">
      <c r="A379" s="29"/>
      <c r="B379" s="17"/>
      <c r="C379" s="17"/>
      <c r="D379" s="17"/>
      <c r="E379" s="17"/>
      <c r="F379" s="17"/>
      <c r="G379" s="17"/>
      <c r="H379" s="17"/>
      <c r="I379" s="17"/>
      <c r="J379" s="17"/>
      <c r="K379" s="17"/>
      <c r="L379" s="17"/>
      <c r="M379" s="17"/>
      <c r="N379" s="17"/>
      <c r="O379" s="17"/>
      <c r="P379" s="17"/>
      <c r="Q379" s="17"/>
      <c r="R379" s="17"/>
      <c r="S379" s="17"/>
      <c r="T379" s="17"/>
      <c r="U379" s="17"/>
    </row>
    <row r="380" spans="1:21" x14ac:dyDescent="0.2">
      <c r="A380" s="29"/>
      <c r="B380" s="17"/>
      <c r="C380" s="17"/>
      <c r="D380" s="17"/>
      <c r="E380" s="17"/>
      <c r="F380" s="17"/>
      <c r="G380" s="17"/>
      <c r="H380" s="17"/>
      <c r="I380" s="17"/>
      <c r="J380" s="17"/>
      <c r="K380" s="17"/>
      <c r="L380" s="17"/>
      <c r="M380" s="17"/>
      <c r="N380" s="17"/>
      <c r="O380" s="17"/>
      <c r="P380" s="17"/>
      <c r="Q380" s="17"/>
      <c r="R380" s="17"/>
      <c r="S380" s="17"/>
      <c r="T380" s="17"/>
      <c r="U380" s="17"/>
    </row>
    <row r="381" spans="1:21" x14ac:dyDescent="0.2">
      <c r="A381" s="29"/>
      <c r="B381" s="17"/>
      <c r="C381" s="17"/>
      <c r="D381" s="17"/>
      <c r="E381" s="17"/>
      <c r="F381" s="17"/>
      <c r="G381" s="17"/>
      <c r="H381" s="17"/>
      <c r="I381" s="17"/>
      <c r="J381" s="17"/>
      <c r="K381" s="17"/>
      <c r="L381" s="17"/>
      <c r="M381" s="17"/>
      <c r="N381" s="17"/>
      <c r="O381" s="17"/>
      <c r="P381" s="17"/>
      <c r="Q381" s="17"/>
      <c r="R381" s="17"/>
      <c r="S381" s="17"/>
      <c r="T381" s="17"/>
      <c r="U381" s="17"/>
    </row>
    <row r="382" spans="1:21" x14ac:dyDescent="0.2">
      <c r="A382" s="29"/>
      <c r="B382" s="17"/>
      <c r="C382" s="17"/>
      <c r="D382" s="17"/>
      <c r="E382" s="17"/>
      <c r="F382" s="17"/>
      <c r="G382" s="17"/>
      <c r="H382" s="17"/>
      <c r="I382" s="17"/>
      <c r="J382" s="17"/>
      <c r="K382" s="17"/>
      <c r="L382" s="17"/>
      <c r="M382" s="17"/>
      <c r="N382" s="17"/>
      <c r="O382" s="17"/>
      <c r="P382" s="17"/>
      <c r="Q382" s="17"/>
      <c r="R382" s="17"/>
      <c r="S382" s="17"/>
      <c r="T382" s="17"/>
      <c r="U382" s="17"/>
    </row>
    <row r="383" spans="1:21" x14ac:dyDescent="0.2">
      <c r="A383" s="29"/>
      <c r="B383" s="17"/>
      <c r="C383" s="17"/>
      <c r="D383" s="17"/>
      <c r="E383" s="17"/>
      <c r="F383" s="17"/>
      <c r="G383" s="17"/>
      <c r="H383" s="17"/>
      <c r="I383" s="17"/>
      <c r="J383" s="17"/>
      <c r="K383" s="17"/>
      <c r="L383" s="17"/>
      <c r="M383" s="17"/>
      <c r="N383" s="17"/>
      <c r="O383" s="17"/>
      <c r="P383" s="17"/>
      <c r="Q383" s="17"/>
      <c r="R383" s="17"/>
      <c r="S383" s="17"/>
      <c r="T383" s="17"/>
      <c r="U383" s="17"/>
    </row>
    <row r="384" spans="1:21" x14ac:dyDescent="0.2">
      <c r="A384" s="29"/>
      <c r="B384" s="17"/>
      <c r="C384" s="17"/>
      <c r="D384" s="17"/>
      <c r="E384" s="17"/>
      <c r="F384" s="17"/>
      <c r="G384" s="17"/>
      <c r="H384" s="17"/>
      <c r="I384" s="17"/>
      <c r="J384" s="17"/>
      <c r="K384" s="17"/>
      <c r="L384" s="17"/>
      <c r="M384" s="17"/>
      <c r="N384" s="17"/>
      <c r="O384" s="17"/>
      <c r="P384" s="17"/>
      <c r="Q384" s="17"/>
      <c r="R384" s="17"/>
      <c r="S384" s="17"/>
      <c r="T384" s="17"/>
      <c r="U384" s="17"/>
    </row>
    <row r="385" spans="1:21" x14ac:dyDescent="0.2">
      <c r="A385" s="29"/>
      <c r="B385" s="17"/>
      <c r="C385" s="17"/>
      <c r="D385" s="17"/>
      <c r="E385" s="17"/>
      <c r="F385" s="17"/>
      <c r="G385" s="17"/>
      <c r="H385" s="17"/>
      <c r="I385" s="17"/>
      <c r="J385" s="17"/>
      <c r="K385" s="17"/>
      <c r="L385" s="17"/>
      <c r="M385" s="17"/>
      <c r="N385" s="17"/>
      <c r="O385" s="17"/>
      <c r="P385" s="17"/>
      <c r="Q385" s="17"/>
      <c r="R385" s="17"/>
      <c r="S385" s="17"/>
      <c r="T385" s="17"/>
      <c r="U385" s="17"/>
    </row>
    <row r="386" spans="1:21" x14ac:dyDescent="0.2">
      <c r="A386" s="29"/>
      <c r="B386" s="17"/>
      <c r="C386" s="17"/>
      <c r="D386" s="17"/>
      <c r="E386" s="17"/>
      <c r="F386" s="17"/>
      <c r="G386" s="17"/>
      <c r="H386" s="17"/>
      <c r="I386" s="17"/>
      <c r="J386" s="17"/>
      <c r="K386" s="17"/>
      <c r="L386" s="17"/>
      <c r="M386" s="17"/>
      <c r="N386" s="17"/>
      <c r="O386" s="17"/>
      <c r="P386" s="17"/>
      <c r="Q386" s="17"/>
      <c r="R386" s="17"/>
      <c r="S386" s="17"/>
      <c r="T386" s="17"/>
      <c r="U386" s="17"/>
    </row>
    <row r="387" spans="1:21" x14ac:dyDescent="0.2">
      <c r="A387" s="29"/>
      <c r="B387" s="17"/>
      <c r="C387" s="17"/>
      <c r="D387" s="17"/>
      <c r="E387" s="17"/>
      <c r="F387" s="17"/>
      <c r="G387" s="17"/>
      <c r="H387" s="17"/>
      <c r="I387" s="17"/>
      <c r="J387" s="17"/>
      <c r="K387" s="17"/>
      <c r="L387" s="17"/>
      <c r="M387" s="17"/>
      <c r="N387" s="17"/>
      <c r="O387" s="17"/>
      <c r="P387" s="17"/>
      <c r="Q387" s="17"/>
      <c r="R387" s="17"/>
      <c r="S387" s="17"/>
      <c r="T387" s="17"/>
      <c r="U387" s="17"/>
    </row>
    <row r="388" spans="1:21" x14ac:dyDescent="0.2">
      <c r="A388" s="29"/>
      <c r="B388" s="17"/>
      <c r="C388" s="17"/>
      <c r="D388" s="17"/>
      <c r="E388" s="17"/>
      <c r="F388" s="17"/>
      <c r="G388" s="17"/>
      <c r="H388" s="17"/>
      <c r="I388" s="17"/>
      <c r="J388" s="17"/>
      <c r="K388" s="17"/>
      <c r="L388" s="17"/>
      <c r="M388" s="17"/>
      <c r="N388" s="17"/>
      <c r="O388" s="17"/>
      <c r="P388" s="17"/>
      <c r="Q388" s="17"/>
      <c r="R388" s="17"/>
      <c r="S388" s="17"/>
      <c r="T388" s="17"/>
      <c r="U388" s="17"/>
    </row>
    <row r="389" spans="1:21" x14ac:dyDescent="0.2">
      <c r="A389" s="29"/>
      <c r="B389" s="17"/>
      <c r="C389" s="17"/>
      <c r="D389" s="17"/>
      <c r="E389" s="17"/>
      <c r="F389" s="17"/>
      <c r="G389" s="17"/>
      <c r="H389" s="17"/>
      <c r="I389" s="17"/>
      <c r="J389" s="17"/>
      <c r="K389" s="17"/>
      <c r="L389" s="17"/>
      <c r="M389" s="17"/>
      <c r="N389" s="17"/>
      <c r="O389" s="17"/>
      <c r="P389" s="17"/>
      <c r="Q389" s="17"/>
      <c r="R389" s="17"/>
      <c r="S389" s="17"/>
      <c r="T389" s="17"/>
      <c r="U389" s="17"/>
    </row>
    <row r="390" spans="1:21" x14ac:dyDescent="0.2">
      <c r="A390" s="29"/>
      <c r="B390" s="17"/>
      <c r="C390" s="17"/>
      <c r="D390" s="17"/>
      <c r="E390" s="17"/>
      <c r="F390" s="17"/>
      <c r="G390" s="17"/>
      <c r="H390" s="17"/>
      <c r="I390" s="17"/>
      <c r="J390" s="17"/>
      <c r="K390" s="17"/>
      <c r="L390" s="17"/>
      <c r="M390" s="17"/>
      <c r="N390" s="17"/>
      <c r="O390" s="17"/>
      <c r="P390" s="17"/>
      <c r="Q390" s="17"/>
      <c r="R390" s="17"/>
      <c r="S390" s="17"/>
      <c r="T390" s="17"/>
      <c r="U390" s="17"/>
    </row>
    <row r="391" spans="1:21" x14ac:dyDescent="0.2">
      <c r="A391" s="29"/>
      <c r="B391" s="17"/>
      <c r="C391" s="17"/>
      <c r="D391" s="17"/>
      <c r="E391" s="17"/>
      <c r="F391" s="17"/>
      <c r="G391" s="17"/>
      <c r="H391" s="17"/>
      <c r="I391" s="17"/>
      <c r="J391" s="17"/>
      <c r="K391" s="17"/>
      <c r="L391" s="17"/>
      <c r="M391" s="17"/>
      <c r="N391" s="17"/>
      <c r="O391" s="17"/>
      <c r="P391" s="17"/>
      <c r="Q391" s="17"/>
      <c r="R391" s="17"/>
      <c r="S391" s="17"/>
      <c r="T391" s="17"/>
      <c r="U391" s="17"/>
    </row>
    <row r="392" spans="1:21" x14ac:dyDescent="0.2">
      <c r="A392" s="29"/>
      <c r="B392" s="17"/>
      <c r="C392" s="17"/>
      <c r="D392" s="17"/>
      <c r="E392" s="17"/>
      <c r="F392" s="17"/>
      <c r="G392" s="17"/>
      <c r="H392" s="17"/>
      <c r="I392" s="17"/>
      <c r="J392" s="17"/>
      <c r="K392" s="17"/>
      <c r="L392" s="17"/>
      <c r="M392" s="17"/>
      <c r="N392" s="17"/>
      <c r="O392" s="17"/>
      <c r="P392" s="17"/>
      <c r="Q392" s="17"/>
      <c r="R392" s="17"/>
      <c r="S392" s="17"/>
      <c r="T392" s="17"/>
      <c r="U392" s="17"/>
    </row>
    <row r="393" spans="1:21" x14ac:dyDescent="0.2">
      <c r="A393" s="29"/>
      <c r="B393" s="17"/>
      <c r="C393" s="17"/>
      <c r="D393" s="17"/>
      <c r="E393" s="17"/>
      <c r="F393" s="17"/>
      <c r="G393" s="17"/>
      <c r="H393" s="17"/>
      <c r="I393" s="17"/>
      <c r="J393" s="17"/>
      <c r="K393" s="17"/>
      <c r="L393" s="17"/>
      <c r="M393" s="17"/>
      <c r="N393" s="17"/>
      <c r="O393" s="17"/>
      <c r="P393" s="17"/>
      <c r="Q393" s="17"/>
      <c r="R393" s="17"/>
      <c r="S393" s="17"/>
      <c r="T393" s="17"/>
      <c r="U393" s="17"/>
    </row>
    <row r="394" spans="1:21" x14ac:dyDescent="0.2">
      <c r="A394" s="29"/>
      <c r="B394" s="17"/>
      <c r="C394" s="17"/>
      <c r="D394" s="17"/>
      <c r="E394" s="17"/>
      <c r="F394" s="17"/>
      <c r="G394" s="17"/>
      <c r="H394" s="17"/>
      <c r="I394" s="17"/>
      <c r="J394" s="17"/>
      <c r="K394" s="17"/>
      <c r="L394" s="17"/>
      <c r="M394" s="17"/>
      <c r="N394" s="17"/>
      <c r="O394" s="17"/>
      <c r="P394" s="17"/>
      <c r="Q394" s="17"/>
      <c r="R394" s="17"/>
      <c r="S394" s="17"/>
      <c r="T394" s="17"/>
      <c r="U394" s="17"/>
    </row>
    <row r="395" spans="1:21" x14ac:dyDescent="0.2">
      <c r="A395" s="29"/>
      <c r="B395" s="17"/>
      <c r="C395" s="17"/>
      <c r="D395" s="17"/>
      <c r="E395" s="17"/>
      <c r="F395" s="17"/>
      <c r="G395" s="17"/>
      <c r="H395" s="17"/>
      <c r="I395" s="17"/>
      <c r="J395" s="17"/>
      <c r="K395" s="17"/>
      <c r="L395" s="17"/>
      <c r="M395" s="17"/>
      <c r="N395" s="17"/>
      <c r="O395" s="17"/>
      <c r="P395" s="17"/>
      <c r="Q395" s="17"/>
      <c r="R395" s="17"/>
      <c r="S395" s="17"/>
      <c r="T395" s="17"/>
      <c r="U395" s="17"/>
    </row>
    <row r="396" spans="1:21" x14ac:dyDescent="0.2">
      <c r="A396" s="29"/>
      <c r="B396" s="17"/>
      <c r="C396" s="17"/>
      <c r="D396" s="17"/>
      <c r="E396" s="17"/>
      <c r="F396" s="17"/>
      <c r="G396" s="17"/>
      <c r="H396" s="17"/>
      <c r="I396" s="17"/>
      <c r="J396" s="17"/>
      <c r="K396" s="17"/>
      <c r="L396" s="17"/>
      <c r="M396" s="17"/>
      <c r="N396" s="17"/>
      <c r="O396" s="17"/>
      <c r="P396" s="17"/>
      <c r="Q396" s="17"/>
      <c r="R396" s="17"/>
      <c r="S396" s="17"/>
      <c r="T396" s="17"/>
      <c r="U396" s="17"/>
    </row>
    <row r="397" spans="1:21" x14ac:dyDescent="0.2">
      <c r="A397" s="29"/>
      <c r="B397" s="17"/>
      <c r="C397" s="17"/>
      <c r="D397" s="17"/>
      <c r="E397" s="17"/>
      <c r="F397" s="17"/>
      <c r="G397" s="17"/>
      <c r="H397" s="17"/>
      <c r="I397" s="17"/>
      <c r="J397" s="17"/>
      <c r="K397" s="17"/>
      <c r="L397" s="17"/>
      <c r="M397" s="17"/>
      <c r="N397" s="17"/>
      <c r="O397" s="17"/>
      <c r="P397" s="17"/>
      <c r="Q397" s="17"/>
      <c r="R397" s="17"/>
      <c r="S397" s="17"/>
      <c r="T397" s="17"/>
      <c r="U397" s="17"/>
    </row>
    <row r="398" spans="1:21" x14ac:dyDescent="0.2">
      <c r="A398" s="29"/>
      <c r="B398" s="17"/>
      <c r="C398" s="17"/>
      <c r="D398" s="17"/>
      <c r="E398" s="17"/>
      <c r="F398" s="17"/>
      <c r="G398" s="17"/>
      <c r="H398" s="17"/>
      <c r="I398" s="17"/>
      <c r="J398" s="17"/>
      <c r="K398" s="17"/>
      <c r="L398" s="17"/>
      <c r="M398" s="17"/>
      <c r="N398" s="17"/>
      <c r="O398" s="17"/>
      <c r="P398" s="17"/>
      <c r="Q398" s="17"/>
      <c r="R398" s="17"/>
      <c r="S398" s="17"/>
      <c r="T398" s="17"/>
      <c r="U398" s="17"/>
    </row>
    <row r="399" spans="1:21" x14ac:dyDescent="0.2">
      <c r="A399" s="29"/>
      <c r="B399" s="17"/>
      <c r="C399" s="17"/>
      <c r="D399" s="17"/>
      <c r="E399" s="17"/>
      <c r="F399" s="17"/>
      <c r="G399" s="17"/>
      <c r="H399" s="17"/>
      <c r="I399" s="17"/>
      <c r="J399" s="17"/>
      <c r="K399" s="17"/>
      <c r="L399" s="17"/>
      <c r="M399" s="17"/>
      <c r="N399" s="17"/>
      <c r="O399" s="17"/>
      <c r="P399" s="17"/>
      <c r="Q399" s="17"/>
      <c r="R399" s="17"/>
      <c r="S399" s="17"/>
      <c r="T399" s="17"/>
      <c r="U399" s="17"/>
    </row>
    <row r="400" spans="1:21" x14ac:dyDescent="0.2">
      <c r="A400" s="29"/>
      <c r="B400" s="17"/>
      <c r="C400" s="17"/>
      <c r="D400" s="17"/>
      <c r="E400" s="17"/>
      <c r="F400" s="17"/>
      <c r="G400" s="17"/>
      <c r="H400" s="17"/>
      <c r="I400" s="17"/>
      <c r="J400" s="17"/>
      <c r="K400" s="17"/>
      <c r="L400" s="17"/>
      <c r="M400" s="17"/>
      <c r="N400" s="17"/>
      <c r="O400" s="17"/>
      <c r="P400" s="17"/>
      <c r="Q400" s="17"/>
      <c r="R400" s="17"/>
      <c r="S400" s="17"/>
      <c r="T400" s="17"/>
      <c r="U400" s="17"/>
    </row>
    <row r="401" spans="1:21" x14ac:dyDescent="0.2">
      <c r="A401" s="29"/>
      <c r="B401" s="17"/>
      <c r="C401" s="17"/>
      <c r="D401" s="17"/>
      <c r="E401" s="17"/>
      <c r="F401" s="17"/>
      <c r="G401" s="17"/>
      <c r="H401" s="17"/>
      <c r="I401" s="17"/>
      <c r="J401" s="17"/>
      <c r="K401" s="17"/>
      <c r="L401" s="17"/>
      <c r="M401" s="17"/>
      <c r="N401" s="17"/>
      <c r="O401" s="17"/>
      <c r="P401" s="17"/>
      <c r="Q401" s="17"/>
      <c r="R401" s="17"/>
      <c r="S401" s="17"/>
      <c r="T401" s="17"/>
      <c r="U401" s="17"/>
    </row>
    <row r="402" spans="1:21" x14ac:dyDescent="0.2">
      <c r="A402" s="29"/>
      <c r="B402" s="17"/>
      <c r="C402" s="17"/>
      <c r="D402" s="17"/>
      <c r="E402" s="17"/>
      <c r="F402" s="17"/>
      <c r="G402" s="17"/>
      <c r="H402" s="17"/>
      <c r="I402" s="17"/>
      <c r="J402" s="17"/>
      <c r="K402" s="17"/>
      <c r="L402" s="17"/>
      <c r="M402" s="17"/>
      <c r="N402" s="17"/>
      <c r="O402" s="17"/>
      <c r="P402" s="17"/>
      <c r="Q402" s="17"/>
      <c r="R402" s="17"/>
      <c r="S402" s="17"/>
      <c r="T402" s="17"/>
      <c r="U402" s="17"/>
    </row>
    <row r="403" spans="1:21" x14ac:dyDescent="0.2">
      <c r="A403" s="29"/>
      <c r="B403" s="17"/>
      <c r="C403" s="17"/>
      <c r="D403" s="17"/>
      <c r="E403" s="17"/>
      <c r="F403" s="17"/>
      <c r="G403" s="17"/>
      <c r="H403" s="17"/>
      <c r="I403" s="17"/>
      <c r="J403" s="17"/>
      <c r="K403" s="17"/>
      <c r="L403" s="17"/>
      <c r="M403" s="17"/>
      <c r="N403" s="17"/>
      <c r="O403" s="17"/>
      <c r="P403" s="17"/>
      <c r="Q403" s="17"/>
      <c r="R403" s="17"/>
      <c r="S403" s="17"/>
      <c r="T403" s="17"/>
      <c r="U403" s="17"/>
    </row>
    <row r="404" spans="1:21" x14ac:dyDescent="0.2">
      <c r="A404" s="29"/>
      <c r="B404" s="17"/>
      <c r="C404" s="17"/>
      <c r="D404" s="17"/>
      <c r="E404" s="17"/>
      <c r="F404" s="17"/>
      <c r="G404" s="17"/>
      <c r="H404" s="17"/>
      <c r="I404" s="17"/>
      <c r="J404" s="17"/>
      <c r="K404" s="17"/>
      <c r="L404" s="17"/>
      <c r="M404" s="17"/>
      <c r="N404" s="17"/>
      <c r="O404" s="17"/>
      <c r="P404" s="17"/>
      <c r="Q404" s="17"/>
      <c r="R404" s="17"/>
      <c r="S404" s="17"/>
      <c r="T404" s="17"/>
      <c r="U404" s="17"/>
    </row>
    <row r="405" spans="1:21" x14ac:dyDescent="0.2">
      <c r="A405" s="29"/>
      <c r="B405" s="17"/>
      <c r="C405" s="17"/>
      <c r="D405" s="17"/>
      <c r="E405" s="17"/>
      <c r="F405" s="17"/>
      <c r="G405" s="17"/>
      <c r="H405" s="17"/>
      <c r="I405" s="17"/>
      <c r="J405" s="17"/>
      <c r="K405" s="17"/>
      <c r="L405" s="17"/>
      <c r="M405" s="17"/>
      <c r="N405" s="17"/>
      <c r="O405" s="17"/>
      <c r="P405" s="17"/>
      <c r="Q405" s="17"/>
      <c r="R405" s="17"/>
      <c r="S405" s="17"/>
      <c r="T405" s="17"/>
      <c r="U405" s="17"/>
    </row>
    <row r="406" spans="1:21" x14ac:dyDescent="0.2">
      <c r="A406" s="29"/>
      <c r="B406" s="17"/>
      <c r="C406" s="17"/>
      <c r="D406" s="17"/>
      <c r="E406" s="17"/>
      <c r="F406" s="17"/>
      <c r="G406" s="17"/>
      <c r="H406" s="17"/>
      <c r="I406" s="17"/>
      <c r="J406" s="17"/>
      <c r="K406" s="17"/>
      <c r="L406" s="17"/>
      <c r="M406" s="17"/>
      <c r="N406" s="17"/>
      <c r="O406" s="17"/>
      <c r="P406" s="17"/>
      <c r="Q406" s="17"/>
      <c r="R406" s="17"/>
      <c r="S406" s="17"/>
      <c r="T406" s="17"/>
      <c r="U406" s="17"/>
    </row>
    <row r="407" spans="1:21" x14ac:dyDescent="0.2">
      <c r="A407" s="29"/>
      <c r="B407" s="17"/>
      <c r="C407" s="17"/>
      <c r="D407" s="17"/>
      <c r="E407" s="17"/>
      <c r="F407" s="17"/>
      <c r="G407" s="17"/>
      <c r="H407" s="17"/>
      <c r="I407" s="17"/>
      <c r="J407" s="17"/>
      <c r="K407" s="17"/>
      <c r="L407" s="17"/>
      <c r="M407" s="17"/>
      <c r="N407" s="17"/>
      <c r="O407" s="17"/>
      <c r="P407" s="17"/>
      <c r="Q407" s="17"/>
      <c r="R407" s="17"/>
      <c r="S407" s="17"/>
      <c r="T407" s="17"/>
      <c r="U407" s="17"/>
    </row>
    <row r="408" spans="1:21" x14ac:dyDescent="0.2">
      <c r="A408" s="29"/>
      <c r="B408" s="17"/>
      <c r="C408" s="17"/>
      <c r="D408" s="17"/>
      <c r="E408" s="17"/>
      <c r="F408" s="17"/>
      <c r="G408" s="17"/>
      <c r="H408" s="17"/>
      <c r="I408" s="17"/>
      <c r="J408" s="17"/>
      <c r="K408" s="17"/>
      <c r="L408" s="17"/>
      <c r="M408" s="17"/>
      <c r="N408" s="17"/>
      <c r="O408" s="17"/>
      <c r="P408" s="17"/>
      <c r="Q408" s="17"/>
      <c r="R408" s="17"/>
      <c r="S408" s="17"/>
      <c r="T408" s="17"/>
      <c r="U408" s="17"/>
    </row>
    <row r="409" spans="1:21" x14ac:dyDescent="0.2">
      <c r="A409" s="29"/>
      <c r="B409" s="17"/>
      <c r="C409" s="17"/>
      <c r="D409" s="17"/>
      <c r="E409" s="17"/>
      <c r="F409" s="17"/>
      <c r="G409" s="17"/>
      <c r="H409" s="17"/>
      <c r="I409" s="17"/>
      <c r="J409" s="17"/>
      <c r="K409" s="17"/>
      <c r="L409" s="17"/>
      <c r="M409" s="17"/>
      <c r="N409" s="17"/>
      <c r="O409" s="17"/>
      <c r="P409" s="17"/>
      <c r="Q409" s="17"/>
      <c r="R409" s="17"/>
      <c r="S409" s="17"/>
      <c r="T409" s="17"/>
      <c r="U409" s="17"/>
    </row>
    <row r="410" spans="1:21" x14ac:dyDescent="0.2">
      <c r="A410" s="29"/>
      <c r="B410" s="17"/>
      <c r="C410" s="17"/>
      <c r="D410" s="17"/>
      <c r="E410" s="17"/>
      <c r="F410" s="17"/>
      <c r="G410" s="17"/>
      <c r="H410" s="17"/>
      <c r="I410" s="17"/>
      <c r="J410" s="17"/>
      <c r="K410" s="17"/>
      <c r="L410" s="17"/>
      <c r="M410" s="17"/>
      <c r="N410" s="17"/>
      <c r="O410" s="17"/>
      <c r="P410" s="17"/>
      <c r="Q410" s="17"/>
      <c r="R410" s="17"/>
      <c r="S410" s="17"/>
      <c r="T410" s="17"/>
      <c r="U410" s="17"/>
    </row>
    <row r="411" spans="1:21" x14ac:dyDescent="0.2">
      <c r="A411" s="29"/>
      <c r="B411" s="17"/>
      <c r="C411" s="17"/>
      <c r="D411" s="17"/>
      <c r="E411" s="17"/>
      <c r="F411" s="17"/>
      <c r="G411" s="17"/>
      <c r="H411" s="17"/>
      <c r="I411" s="17"/>
      <c r="J411" s="17"/>
      <c r="K411" s="17"/>
      <c r="L411" s="17"/>
      <c r="M411" s="17"/>
      <c r="N411" s="17"/>
      <c r="O411" s="17"/>
      <c r="P411" s="17"/>
      <c r="Q411" s="17"/>
      <c r="R411" s="17"/>
      <c r="S411" s="17"/>
      <c r="T411" s="17"/>
      <c r="U411" s="17"/>
    </row>
    <row r="412" spans="1:21" x14ac:dyDescent="0.2">
      <c r="A412" s="29"/>
      <c r="B412" s="17"/>
      <c r="C412" s="17"/>
      <c r="D412" s="17"/>
      <c r="E412" s="17"/>
      <c r="F412" s="17"/>
      <c r="G412" s="17"/>
      <c r="H412" s="17"/>
      <c r="I412" s="17"/>
      <c r="J412" s="17"/>
      <c r="K412" s="17"/>
      <c r="L412" s="17"/>
      <c r="M412" s="17"/>
      <c r="N412" s="17"/>
      <c r="O412" s="17"/>
      <c r="P412" s="17"/>
      <c r="Q412" s="17"/>
      <c r="R412" s="17"/>
      <c r="S412" s="17"/>
      <c r="T412" s="17"/>
      <c r="U412" s="17"/>
    </row>
    <row r="413" spans="1:21" x14ac:dyDescent="0.2">
      <c r="A413" s="29"/>
      <c r="B413" s="17"/>
      <c r="C413" s="17"/>
      <c r="D413" s="17"/>
      <c r="E413" s="17"/>
      <c r="F413" s="17"/>
      <c r="G413" s="17"/>
      <c r="H413" s="17"/>
      <c r="I413" s="17"/>
      <c r="J413" s="17"/>
      <c r="K413" s="17"/>
      <c r="L413" s="17"/>
      <c r="M413" s="17"/>
      <c r="N413" s="17"/>
      <c r="O413" s="17"/>
      <c r="P413" s="17"/>
      <c r="Q413" s="17"/>
      <c r="R413" s="17"/>
      <c r="S413" s="17"/>
      <c r="T413" s="17"/>
      <c r="U413" s="17"/>
    </row>
    <row r="414" spans="1:21" x14ac:dyDescent="0.2">
      <c r="A414" s="29"/>
      <c r="B414" s="17"/>
      <c r="C414" s="17"/>
      <c r="D414" s="17"/>
      <c r="E414" s="17"/>
      <c r="F414" s="17"/>
      <c r="G414" s="17"/>
      <c r="H414" s="17"/>
      <c r="I414" s="17"/>
      <c r="J414" s="17"/>
      <c r="K414" s="17"/>
      <c r="L414" s="17"/>
      <c r="M414" s="17"/>
      <c r="N414" s="17"/>
      <c r="O414" s="17"/>
      <c r="P414" s="17"/>
      <c r="Q414" s="17"/>
      <c r="R414" s="17"/>
      <c r="S414" s="17"/>
      <c r="T414" s="17"/>
      <c r="U414" s="17"/>
    </row>
    <row r="415" spans="1:21" x14ac:dyDescent="0.2">
      <c r="A415" s="29"/>
      <c r="B415" s="17"/>
      <c r="C415" s="17"/>
      <c r="D415" s="17"/>
      <c r="E415" s="17"/>
      <c r="F415" s="17"/>
      <c r="G415" s="17"/>
      <c r="H415" s="17"/>
      <c r="I415" s="17"/>
      <c r="J415" s="17"/>
      <c r="K415" s="17"/>
      <c r="L415" s="17"/>
      <c r="M415" s="17"/>
      <c r="N415" s="17"/>
      <c r="O415" s="17"/>
      <c r="P415" s="17"/>
      <c r="Q415" s="17"/>
      <c r="R415" s="17"/>
      <c r="S415" s="17"/>
      <c r="T415" s="17"/>
      <c r="U415" s="17"/>
    </row>
    <row r="416" spans="1:21" x14ac:dyDescent="0.2">
      <c r="A416" s="29"/>
      <c r="B416" s="17"/>
      <c r="C416" s="17"/>
      <c r="D416" s="17"/>
      <c r="E416" s="17"/>
      <c r="F416" s="17"/>
      <c r="G416" s="17"/>
      <c r="H416" s="17"/>
      <c r="I416" s="17"/>
      <c r="J416" s="17"/>
      <c r="K416" s="17"/>
      <c r="L416" s="17"/>
      <c r="M416" s="17"/>
      <c r="N416" s="17"/>
      <c r="O416" s="17"/>
      <c r="P416" s="17"/>
      <c r="Q416" s="17"/>
      <c r="R416" s="17"/>
      <c r="S416" s="17"/>
      <c r="T416" s="17"/>
      <c r="U416" s="17"/>
    </row>
    <row r="417" spans="1:21" x14ac:dyDescent="0.2">
      <c r="A417" s="29"/>
      <c r="B417" s="17"/>
      <c r="C417" s="17"/>
      <c r="D417" s="17"/>
      <c r="E417" s="17"/>
      <c r="F417" s="17"/>
      <c r="G417" s="17"/>
      <c r="H417" s="17"/>
      <c r="I417" s="17"/>
      <c r="J417" s="17"/>
      <c r="K417" s="17"/>
      <c r="L417" s="17"/>
      <c r="M417" s="17"/>
      <c r="N417" s="17"/>
      <c r="O417" s="17"/>
      <c r="P417" s="17"/>
      <c r="Q417" s="17"/>
      <c r="R417" s="17"/>
      <c r="S417" s="17"/>
      <c r="T417" s="17"/>
      <c r="U417" s="17"/>
    </row>
    <row r="418" spans="1:21" x14ac:dyDescent="0.2">
      <c r="A418" s="29"/>
      <c r="B418" s="17"/>
      <c r="C418" s="17"/>
      <c r="D418" s="17"/>
      <c r="E418" s="17"/>
      <c r="F418" s="17"/>
      <c r="G418" s="17"/>
      <c r="H418" s="17"/>
      <c r="I418" s="17"/>
      <c r="J418" s="17"/>
      <c r="K418" s="17"/>
      <c r="L418" s="17"/>
      <c r="M418" s="17"/>
      <c r="N418" s="17"/>
      <c r="O418" s="17"/>
      <c r="P418" s="17"/>
      <c r="Q418" s="17"/>
      <c r="R418" s="17"/>
      <c r="S418" s="17"/>
      <c r="T418" s="17"/>
      <c r="U418" s="17"/>
    </row>
    <row r="419" spans="1:21" x14ac:dyDescent="0.2">
      <c r="A419" s="29"/>
      <c r="B419" s="17"/>
      <c r="C419" s="17"/>
      <c r="D419" s="17"/>
      <c r="E419" s="17"/>
      <c r="F419" s="17"/>
      <c r="G419" s="17"/>
      <c r="H419" s="17"/>
      <c r="I419" s="17"/>
      <c r="J419" s="17"/>
      <c r="K419" s="17"/>
      <c r="L419" s="17"/>
      <c r="M419" s="17"/>
      <c r="N419" s="17"/>
      <c r="O419" s="17"/>
      <c r="P419" s="17"/>
      <c r="Q419" s="17"/>
      <c r="R419" s="17"/>
      <c r="S419" s="17"/>
      <c r="T419" s="17"/>
      <c r="U419" s="17"/>
    </row>
    <row r="420" spans="1:21" x14ac:dyDescent="0.2">
      <c r="A420" s="29"/>
      <c r="B420" s="17"/>
      <c r="C420" s="17"/>
      <c r="D420" s="17"/>
      <c r="E420" s="17"/>
      <c r="F420" s="17"/>
      <c r="G420" s="17"/>
      <c r="H420" s="17"/>
      <c r="I420" s="17"/>
      <c r="J420" s="17"/>
      <c r="K420" s="17"/>
      <c r="L420" s="17"/>
      <c r="M420" s="17"/>
      <c r="N420" s="17"/>
      <c r="O420" s="17"/>
      <c r="P420" s="17"/>
      <c r="Q420" s="17"/>
      <c r="R420" s="17"/>
      <c r="S420" s="17"/>
      <c r="T420" s="17"/>
      <c r="U420" s="17"/>
    </row>
    <row r="421" spans="1:21" x14ac:dyDescent="0.2">
      <c r="A421" s="29"/>
      <c r="B421" s="17"/>
      <c r="C421" s="17"/>
      <c r="D421" s="17"/>
      <c r="E421" s="17"/>
      <c r="F421" s="17"/>
      <c r="G421" s="17"/>
      <c r="H421" s="17"/>
      <c r="I421" s="17"/>
      <c r="J421" s="17"/>
      <c r="K421" s="17"/>
      <c r="L421" s="17"/>
      <c r="M421" s="17"/>
      <c r="N421" s="17"/>
      <c r="O421" s="17"/>
      <c r="P421" s="17"/>
      <c r="Q421" s="17"/>
      <c r="R421" s="17"/>
      <c r="S421" s="17"/>
      <c r="T421" s="17"/>
      <c r="U421" s="17"/>
    </row>
    <row r="422" spans="1:21" x14ac:dyDescent="0.2">
      <c r="A422" s="29"/>
      <c r="B422" s="17"/>
      <c r="C422" s="17"/>
      <c r="D422" s="17"/>
      <c r="E422" s="17"/>
      <c r="F422" s="17"/>
      <c r="G422" s="17"/>
      <c r="H422" s="17"/>
      <c r="I422" s="17"/>
      <c r="J422" s="17"/>
      <c r="K422" s="17"/>
      <c r="L422" s="17"/>
      <c r="M422" s="17"/>
      <c r="N422" s="17"/>
      <c r="O422" s="17"/>
      <c r="P422" s="17"/>
      <c r="Q422" s="17"/>
      <c r="R422" s="17"/>
      <c r="S422" s="17"/>
      <c r="T422" s="17"/>
      <c r="U422" s="17"/>
    </row>
    <row r="423" spans="1:21" x14ac:dyDescent="0.2">
      <c r="A423" s="29"/>
      <c r="B423" s="17"/>
      <c r="C423" s="17"/>
      <c r="D423" s="17"/>
      <c r="E423" s="17"/>
      <c r="F423" s="17"/>
      <c r="G423" s="17"/>
      <c r="H423" s="17"/>
      <c r="I423" s="17"/>
      <c r="J423" s="17"/>
      <c r="K423" s="17"/>
      <c r="L423" s="17"/>
      <c r="M423" s="17"/>
      <c r="N423" s="17"/>
      <c r="O423" s="17"/>
      <c r="P423" s="17"/>
      <c r="Q423" s="17"/>
      <c r="R423" s="17"/>
      <c r="S423" s="17"/>
      <c r="T423" s="17"/>
      <c r="U423" s="17"/>
    </row>
    <row r="424" spans="1:21" x14ac:dyDescent="0.2">
      <c r="A424" s="29"/>
      <c r="B424" s="17"/>
      <c r="C424" s="17"/>
      <c r="D424" s="17"/>
      <c r="E424" s="17"/>
      <c r="F424" s="17"/>
      <c r="G424" s="17"/>
      <c r="H424" s="17"/>
      <c r="I424" s="17"/>
      <c r="J424" s="17"/>
      <c r="K424" s="17"/>
      <c r="L424" s="17"/>
      <c r="M424" s="17"/>
      <c r="N424" s="17"/>
      <c r="O424" s="17"/>
      <c r="P424" s="17"/>
      <c r="Q424" s="17"/>
      <c r="R424" s="17"/>
      <c r="S424" s="17"/>
      <c r="T424" s="17"/>
      <c r="U424" s="17"/>
    </row>
    <row r="425" spans="1:21" x14ac:dyDescent="0.2">
      <c r="A425" s="29"/>
      <c r="B425" s="17"/>
      <c r="C425" s="17"/>
      <c r="D425" s="17"/>
      <c r="E425" s="17"/>
      <c r="F425" s="17"/>
      <c r="G425" s="17"/>
      <c r="H425" s="17"/>
      <c r="I425" s="17"/>
      <c r="J425" s="17"/>
      <c r="K425" s="17"/>
      <c r="L425" s="17"/>
      <c r="M425" s="17"/>
      <c r="N425" s="17"/>
      <c r="O425" s="17"/>
      <c r="P425" s="17"/>
      <c r="Q425" s="17"/>
      <c r="R425" s="17"/>
      <c r="S425" s="17"/>
      <c r="T425" s="17"/>
      <c r="U425" s="17"/>
    </row>
    <row r="426" spans="1:21" x14ac:dyDescent="0.2">
      <c r="A426" s="29"/>
      <c r="B426" s="17"/>
      <c r="C426" s="17"/>
      <c r="D426" s="17"/>
      <c r="E426" s="17"/>
      <c r="F426" s="17"/>
      <c r="G426" s="17"/>
      <c r="H426" s="17"/>
      <c r="I426" s="17"/>
      <c r="J426" s="17"/>
      <c r="K426" s="17"/>
      <c r="L426" s="17"/>
      <c r="M426" s="17"/>
      <c r="N426" s="17"/>
      <c r="O426" s="17"/>
      <c r="P426" s="17"/>
      <c r="Q426" s="17"/>
      <c r="R426" s="17"/>
      <c r="S426" s="17"/>
      <c r="T426" s="17"/>
      <c r="U426" s="17"/>
    </row>
    <row r="427" spans="1:21" x14ac:dyDescent="0.2">
      <c r="A427" s="29"/>
      <c r="B427" s="17"/>
      <c r="C427" s="17"/>
      <c r="D427" s="17"/>
      <c r="E427" s="17"/>
      <c r="F427" s="17"/>
      <c r="G427" s="17"/>
      <c r="H427" s="17"/>
      <c r="I427" s="17"/>
      <c r="J427" s="17"/>
      <c r="K427" s="17"/>
      <c r="L427" s="17"/>
      <c r="M427" s="17"/>
      <c r="N427" s="17"/>
      <c r="O427" s="17"/>
      <c r="P427" s="17"/>
      <c r="Q427" s="17"/>
      <c r="R427" s="17"/>
      <c r="S427" s="17"/>
      <c r="T427" s="17"/>
      <c r="U427" s="17"/>
    </row>
    <row r="428" spans="1:21" x14ac:dyDescent="0.2">
      <c r="A428" s="29"/>
      <c r="B428" s="17"/>
      <c r="C428" s="17"/>
      <c r="D428" s="17"/>
      <c r="E428" s="17"/>
      <c r="F428" s="17"/>
      <c r="G428" s="17"/>
      <c r="H428" s="17"/>
      <c r="I428" s="17"/>
      <c r="J428" s="17"/>
      <c r="K428" s="17"/>
      <c r="L428" s="17"/>
      <c r="M428" s="17"/>
      <c r="N428" s="17"/>
      <c r="O428" s="17"/>
      <c r="P428" s="17"/>
      <c r="Q428" s="17"/>
      <c r="R428" s="17"/>
      <c r="S428" s="17"/>
      <c r="T428" s="17"/>
      <c r="U428" s="17"/>
    </row>
    <row r="429" spans="1:21" x14ac:dyDescent="0.2">
      <c r="A429" s="29"/>
      <c r="B429" s="17"/>
      <c r="C429" s="17"/>
      <c r="D429" s="17"/>
      <c r="E429" s="17"/>
      <c r="F429" s="17"/>
      <c r="G429" s="17"/>
      <c r="H429" s="17"/>
      <c r="I429" s="17"/>
      <c r="J429" s="17"/>
      <c r="K429" s="17"/>
      <c r="L429" s="17"/>
      <c r="M429" s="17"/>
      <c r="N429" s="17"/>
      <c r="O429" s="17"/>
      <c r="P429" s="17"/>
      <c r="Q429" s="17"/>
      <c r="R429" s="17"/>
      <c r="S429" s="17"/>
      <c r="T429" s="17"/>
      <c r="U429" s="17"/>
    </row>
    <row r="430" spans="1:21" x14ac:dyDescent="0.2">
      <c r="A430" s="29"/>
      <c r="B430" s="17"/>
      <c r="C430" s="17"/>
      <c r="D430" s="17"/>
      <c r="E430" s="17"/>
      <c r="F430" s="17"/>
      <c r="G430" s="17"/>
      <c r="H430" s="17"/>
      <c r="I430" s="17"/>
      <c r="J430" s="17"/>
      <c r="K430" s="17"/>
      <c r="L430" s="17"/>
      <c r="M430" s="17"/>
      <c r="N430" s="17"/>
      <c r="O430" s="17"/>
      <c r="P430" s="17"/>
      <c r="Q430" s="17"/>
      <c r="R430" s="17"/>
      <c r="S430" s="17"/>
      <c r="T430" s="17"/>
      <c r="U430" s="17"/>
    </row>
    <row r="431" spans="1:21" x14ac:dyDescent="0.2">
      <c r="A431" s="29"/>
      <c r="B431" s="17"/>
      <c r="C431" s="17"/>
      <c r="D431" s="17"/>
      <c r="E431" s="17"/>
      <c r="F431" s="17"/>
      <c r="G431" s="17"/>
      <c r="H431" s="17"/>
      <c r="I431" s="17"/>
      <c r="J431" s="17"/>
      <c r="K431" s="17"/>
      <c r="L431" s="17"/>
      <c r="M431" s="17"/>
      <c r="N431" s="17"/>
      <c r="O431" s="17"/>
      <c r="P431" s="17"/>
      <c r="Q431" s="17"/>
      <c r="R431" s="17"/>
      <c r="S431" s="17"/>
      <c r="T431" s="17"/>
      <c r="U431" s="17"/>
    </row>
    <row r="432" spans="1:21" x14ac:dyDescent="0.2">
      <c r="A432" s="29"/>
      <c r="B432" s="17"/>
      <c r="C432" s="17"/>
      <c r="D432" s="17"/>
      <c r="E432" s="17"/>
      <c r="F432" s="17"/>
      <c r="G432" s="17"/>
      <c r="H432" s="17"/>
      <c r="I432" s="17"/>
      <c r="J432" s="17"/>
      <c r="K432" s="17"/>
      <c r="L432" s="17"/>
      <c r="M432" s="17"/>
      <c r="N432" s="17"/>
      <c r="O432" s="17"/>
      <c r="P432" s="17"/>
      <c r="Q432" s="17"/>
      <c r="R432" s="17"/>
      <c r="S432" s="17"/>
      <c r="T432" s="17"/>
      <c r="U432" s="17"/>
    </row>
    <row r="433" spans="1:21" x14ac:dyDescent="0.2">
      <c r="A433" s="29"/>
      <c r="B433" s="17"/>
      <c r="C433" s="17"/>
      <c r="D433" s="17"/>
      <c r="E433" s="17"/>
      <c r="F433" s="17"/>
      <c r="G433" s="17"/>
      <c r="H433" s="17"/>
      <c r="I433" s="17"/>
      <c r="J433" s="17"/>
      <c r="K433" s="17"/>
      <c r="L433" s="17"/>
      <c r="M433" s="17"/>
      <c r="N433" s="17"/>
      <c r="O433" s="17"/>
      <c r="P433" s="17"/>
      <c r="Q433" s="17"/>
      <c r="R433" s="17"/>
      <c r="S433" s="17"/>
      <c r="T433" s="17"/>
      <c r="U433" s="17"/>
    </row>
    <row r="434" spans="1:21" x14ac:dyDescent="0.2">
      <c r="A434" s="29"/>
      <c r="B434" s="17"/>
      <c r="C434" s="17"/>
      <c r="D434" s="17"/>
      <c r="E434" s="17"/>
      <c r="F434" s="17"/>
      <c r="G434" s="17"/>
      <c r="H434" s="17"/>
      <c r="I434" s="17"/>
      <c r="J434" s="17"/>
      <c r="K434" s="17"/>
      <c r="L434" s="17"/>
      <c r="M434" s="17"/>
      <c r="N434" s="17"/>
      <c r="O434" s="17"/>
      <c r="P434" s="17"/>
      <c r="Q434" s="17"/>
      <c r="R434" s="17"/>
      <c r="S434" s="17"/>
      <c r="T434" s="17"/>
      <c r="U434" s="17"/>
    </row>
    <row r="435" spans="1:21" x14ac:dyDescent="0.2">
      <c r="A435" s="29"/>
      <c r="B435" s="17"/>
      <c r="C435" s="17"/>
      <c r="D435" s="17"/>
      <c r="E435" s="17"/>
      <c r="F435" s="17"/>
      <c r="G435" s="17"/>
      <c r="H435" s="17"/>
      <c r="I435" s="17"/>
      <c r="J435" s="17"/>
      <c r="K435" s="17"/>
      <c r="L435" s="17"/>
      <c r="M435" s="17"/>
      <c r="N435" s="17"/>
      <c r="O435" s="17"/>
      <c r="P435" s="17"/>
      <c r="Q435" s="17"/>
      <c r="R435" s="17"/>
      <c r="S435" s="17"/>
      <c r="T435" s="17"/>
      <c r="U435" s="17"/>
    </row>
    <row r="436" spans="1:21" x14ac:dyDescent="0.2">
      <c r="A436" s="29"/>
      <c r="B436" s="17"/>
      <c r="C436" s="17"/>
      <c r="D436" s="17"/>
      <c r="E436" s="17"/>
      <c r="F436" s="17"/>
      <c r="G436" s="17"/>
      <c r="H436" s="17"/>
      <c r="I436" s="17"/>
      <c r="J436" s="17"/>
      <c r="K436" s="17"/>
      <c r="L436" s="17"/>
      <c r="M436" s="17"/>
      <c r="N436" s="17"/>
      <c r="O436" s="17"/>
      <c r="P436" s="17"/>
      <c r="Q436" s="17"/>
      <c r="R436" s="17"/>
      <c r="S436" s="17"/>
      <c r="T436" s="17"/>
      <c r="U436" s="17"/>
    </row>
    <row r="437" spans="1:21" x14ac:dyDescent="0.2">
      <c r="A437" s="29"/>
      <c r="B437" s="17"/>
      <c r="C437" s="17"/>
      <c r="D437" s="17"/>
      <c r="E437" s="17"/>
      <c r="F437" s="17"/>
      <c r="G437" s="17"/>
      <c r="H437" s="17"/>
      <c r="I437" s="17"/>
      <c r="J437" s="17"/>
      <c r="K437" s="17"/>
      <c r="L437" s="17"/>
      <c r="M437" s="17"/>
      <c r="N437" s="17"/>
      <c r="O437" s="17"/>
      <c r="P437" s="17"/>
      <c r="Q437" s="17"/>
      <c r="R437" s="17"/>
      <c r="S437" s="17"/>
      <c r="T437" s="17"/>
      <c r="U437" s="17"/>
    </row>
    <row r="438" spans="1:21" x14ac:dyDescent="0.2">
      <c r="A438" s="29"/>
      <c r="B438" s="17"/>
      <c r="C438" s="17"/>
      <c r="D438" s="17"/>
      <c r="E438" s="17"/>
      <c r="F438" s="17"/>
      <c r="G438" s="17"/>
      <c r="H438" s="17"/>
      <c r="I438" s="17"/>
      <c r="J438" s="17"/>
      <c r="K438" s="17"/>
      <c r="L438" s="17"/>
      <c r="M438" s="17"/>
      <c r="N438" s="17"/>
      <c r="O438" s="17"/>
      <c r="P438" s="17"/>
      <c r="Q438" s="17"/>
      <c r="R438" s="17"/>
      <c r="S438" s="17"/>
      <c r="T438" s="17"/>
      <c r="U438" s="17"/>
    </row>
    <row r="439" spans="1:21" x14ac:dyDescent="0.2">
      <c r="A439" s="29"/>
      <c r="B439" s="17"/>
      <c r="C439" s="17"/>
      <c r="D439" s="17"/>
      <c r="E439" s="17"/>
      <c r="F439" s="17"/>
      <c r="G439" s="17"/>
      <c r="H439" s="17"/>
      <c r="I439" s="17"/>
      <c r="J439" s="17"/>
      <c r="K439" s="17"/>
      <c r="L439" s="17"/>
      <c r="M439" s="17"/>
      <c r="N439" s="17"/>
      <c r="O439" s="17"/>
      <c r="P439" s="17"/>
      <c r="Q439" s="17"/>
      <c r="R439" s="17"/>
      <c r="S439" s="17"/>
      <c r="T439" s="17"/>
      <c r="U439" s="17"/>
    </row>
    <row r="440" spans="1:21" x14ac:dyDescent="0.2">
      <c r="A440" s="29"/>
      <c r="B440" s="17"/>
      <c r="C440" s="17"/>
      <c r="D440" s="17"/>
      <c r="E440" s="17"/>
      <c r="F440" s="17"/>
      <c r="G440" s="17"/>
      <c r="H440" s="17"/>
      <c r="I440" s="17"/>
      <c r="J440" s="17"/>
      <c r="K440" s="17"/>
      <c r="L440" s="17"/>
      <c r="M440" s="17"/>
      <c r="N440" s="17"/>
      <c r="O440" s="17"/>
      <c r="P440" s="17"/>
      <c r="Q440" s="17"/>
      <c r="R440" s="17"/>
      <c r="S440" s="17"/>
      <c r="T440" s="17"/>
      <c r="U440" s="17"/>
    </row>
    <row r="441" spans="1:21" x14ac:dyDescent="0.2">
      <c r="A441" s="29"/>
      <c r="B441" s="17"/>
      <c r="C441" s="17"/>
      <c r="D441" s="17"/>
      <c r="E441" s="17"/>
      <c r="F441" s="17"/>
      <c r="G441" s="17"/>
      <c r="H441" s="17"/>
      <c r="I441" s="17"/>
      <c r="J441" s="17"/>
      <c r="K441" s="17"/>
      <c r="L441" s="17"/>
      <c r="M441" s="17"/>
      <c r="N441" s="17"/>
      <c r="O441" s="17"/>
      <c r="P441" s="17"/>
      <c r="Q441" s="17"/>
      <c r="R441" s="17"/>
      <c r="S441" s="17"/>
      <c r="T441" s="17"/>
      <c r="U441" s="17"/>
    </row>
    <row r="442" spans="1:21" x14ac:dyDescent="0.2">
      <c r="A442" s="29"/>
      <c r="B442" s="17"/>
      <c r="C442" s="17"/>
      <c r="D442" s="17"/>
      <c r="E442" s="17"/>
      <c r="F442" s="17"/>
      <c r="G442" s="17"/>
      <c r="H442" s="17"/>
      <c r="I442" s="17"/>
      <c r="J442" s="17"/>
      <c r="K442" s="17"/>
      <c r="L442" s="17"/>
      <c r="M442" s="17"/>
      <c r="N442" s="17"/>
      <c r="O442" s="17"/>
      <c r="P442" s="17"/>
      <c r="Q442" s="17"/>
      <c r="R442" s="17"/>
      <c r="S442" s="17"/>
      <c r="T442" s="17"/>
      <c r="U442" s="17"/>
    </row>
    <row r="443" spans="1:21" x14ac:dyDescent="0.2">
      <c r="A443" s="29"/>
      <c r="B443" s="17"/>
      <c r="C443" s="17"/>
      <c r="D443" s="17"/>
      <c r="E443" s="17"/>
      <c r="F443" s="17"/>
      <c r="G443" s="17"/>
      <c r="H443" s="17"/>
      <c r="I443" s="17"/>
      <c r="J443" s="17"/>
      <c r="K443" s="17"/>
      <c r="L443" s="17"/>
      <c r="M443" s="17"/>
      <c r="N443" s="17"/>
      <c r="O443" s="17"/>
      <c r="P443" s="17"/>
      <c r="Q443" s="17"/>
      <c r="R443" s="17"/>
      <c r="S443" s="17"/>
      <c r="T443" s="17"/>
      <c r="U443" s="17"/>
    </row>
    <row r="444" spans="1:21" x14ac:dyDescent="0.2">
      <c r="A444" s="29"/>
      <c r="B444" s="17"/>
      <c r="C444" s="17"/>
      <c r="D444" s="17"/>
      <c r="E444" s="17"/>
      <c r="F444" s="17"/>
      <c r="G444" s="17"/>
      <c r="H444" s="17"/>
      <c r="I444" s="17"/>
      <c r="J444" s="17"/>
      <c r="K444" s="17"/>
      <c r="L444" s="17"/>
      <c r="M444" s="17"/>
      <c r="N444" s="17"/>
      <c r="O444" s="17"/>
      <c r="P444" s="17"/>
      <c r="Q444" s="17"/>
      <c r="R444" s="17"/>
      <c r="S444" s="17"/>
      <c r="T444" s="17"/>
      <c r="U444" s="17"/>
    </row>
    <row r="445" spans="1:21" x14ac:dyDescent="0.2">
      <c r="A445" s="29"/>
      <c r="B445" s="17"/>
      <c r="C445" s="17"/>
      <c r="D445" s="17"/>
      <c r="E445" s="17"/>
      <c r="F445" s="17"/>
      <c r="G445" s="17"/>
      <c r="H445" s="17"/>
      <c r="I445" s="17"/>
      <c r="J445" s="17"/>
      <c r="K445" s="17"/>
      <c r="L445" s="17"/>
      <c r="M445" s="17"/>
      <c r="N445" s="17"/>
      <c r="O445" s="17"/>
      <c r="P445" s="17"/>
      <c r="Q445" s="17"/>
      <c r="R445" s="17"/>
      <c r="S445" s="17"/>
      <c r="T445" s="17"/>
      <c r="U445" s="17"/>
    </row>
    <row r="446" spans="1:21" x14ac:dyDescent="0.2">
      <c r="A446" s="29"/>
      <c r="B446" s="17"/>
      <c r="C446" s="17"/>
      <c r="D446" s="17"/>
      <c r="E446" s="17"/>
      <c r="F446" s="17"/>
      <c r="G446" s="17"/>
      <c r="H446" s="17"/>
      <c r="I446" s="17"/>
      <c r="J446" s="17"/>
      <c r="K446" s="17"/>
      <c r="L446" s="17"/>
      <c r="M446" s="17"/>
      <c r="N446" s="17"/>
      <c r="O446" s="17"/>
      <c r="P446" s="17"/>
      <c r="Q446" s="17"/>
      <c r="R446" s="17"/>
      <c r="S446" s="17"/>
      <c r="T446" s="17"/>
      <c r="U446" s="17"/>
    </row>
    <row r="447" spans="1:21" x14ac:dyDescent="0.2">
      <c r="A447" s="29"/>
      <c r="B447" s="17"/>
      <c r="C447" s="17"/>
      <c r="D447" s="17"/>
      <c r="E447" s="17"/>
      <c r="F447" s="17"/>
      <c r="G447" s="17"/>
      <c r="H447" s="17"/>
      <c r="I447" s="17"/>
      <c r="J447" s="17"/>
      <c r="K447" s="17"/>
      <c r="L447" s="17"/>
      <c r="M447" s="17"/>
      <c r="N447" s="17"/>
      <c r="O447" s="17"/>
      <c r="P447" s="17"/>
      <c r="Q447" s="17"/>
      <c r="R447" s="17"/>
      <c r="S447" s="17"/>
      <c r="T447" s="17"/>
      <c r="U447" s="17"/>
    </row>
    <row r="448" spans="1:21" x14ac:dyDescent="0.2">
      <c r="A448" s="29"/>
      <c r="B448" s="17"/>
      <c r="C448" s="17"/>
      <c r="D448" s="17"/>
      <c r="E448" s="17"/>
      <c r="F448" s="17"/>
      <c r="G448" s="17"/>
      <c r="H448" s="17"/>
      <c r="I448" s="17"/>
      <c r="J448" s="17"/>
      <c r="K448" s="17"/>
      <c r="L448" s="17"/>
      <c r="M448" s="17"/>
      <c r="N448" s="17"/>
      <c r="O448" s="17"/>
      <c r="P448" s="17"/>
      <c r="Q448" s="17"/>
      <c r="R448" s="17"/>
      <c r="S448" s="17"/>
      <c r="T448" s="17"/>
      <c r="U448" s="17"/>
    </row>
    <row r="449" spans="1:21" x14ac:dyDescent="0.2">
      <c r="A449" s="29"/>
      <c r="B449" s="17"/>
      <c r="C449" s="17"/>
      <c r="D449" s="17"/>
      <c r="E449" s="17"/>
      <c r="F449" s="17"/>
      <c r="G449" s="17"/>
      <c r="H449" s="17"/>
      <c r="I449" s="17"/>
      <c r="J449" s="17"/>
      <c r="K449" s="17"/>
      <c r="L449" s="17"/>
      <c r="M449" s="17"/>
      <c r="N449" s="17"/>
      <c r="O449" s="17"/>
      <c r="P449" s="17"/>
      <c r="Q449" s="17"/>
      <c r="R449" s="17"/>
      <c r="S449" s="17"/>
      <c r="T449" s="17"/>
      <c r="U449" s="17"/>
    </row>
    <row r="450" spans="1:21" x14ac:dyDescent="0.2">
      <c r="A450" s="29"/>
      <c r="B450" s="17"/>
      <c r="C450" s="17"/>
      <c r="D450" s="17"/>
      <c r="E450" s="17"/>
      <c r="F450" s="17"/>
      <c r="G450" s="17"/>
      <c r="H450" s="17"/>
      <c r="I450" s="17"/>
      <c r="J450" s="17"/>
      <c r="K450" s="17"/>
      <c r="L450" s="17"/>
      <c r="M450" s="17"/>
      <c r="N450" s="17"/>
      <c r="O450" s="17"/>
      <c r="P450" s="17"/>
      <c r="Q450" s="17"/>
      <c r="R450" s="17"/>
      <c r="S450" s="17"/>
      <c r="T450" s="17"/>
      <c r="U450" s="17"/>
    </row>
    <row r="451" spans="1:21" x14ac:dyDescent="0.2">
      <c r="A451" s="29"/>
      <c r="B451" s="17"/>
      <c r="C451" s="17"/>
      <c r="D451" s="17"/>
      <c r="E451" s="17"/>
      <c r="F451" s="17"/>
      <c r="G451" s="17"/>
      <c r="H451" s="17"/>
      <c r="I451" s="17"/>
      <c r="J451" s="17"/>
      <c r="K451" s="17"/>
      <c r="L451" s="17"/>
      <c r="M451" s="17"/>
      <c r="N451" s="17"/>
      <c r="O451" s="17"/>
      <c r="P451" s="17"/>
      <c r="Q451" s="17"/>
      <c r="R451" s="17"/>
      <c r="S451" s="17"/>
      <c r="T451" s="17"/>
      <c r="U451" s="17"/>
    </row>
    <row r="452" spans="1:21" x14ac:dyDescent="0.2">
      <c r="A452" s="29"/>
      <c r="B452" s="17"/>
      <c r="C452" s="17"/>
      <c r="D452" s="17"/>
      <c r="E452" s="17"/>
      <c r="F452" s="17"/>
      <c r="G452" s="17"/>
      <c r="H452" s="17"/>
      <c r="I452" s="17"/>
      <c r="J452" s="17"/>
      <c r="K452" s="17"/>
      <c r="L452" s="17"/>
      <c r="M452" s="17"/>
      <c r="N452" s="17"/>
      <c r="O452" s="17"/>
      <c r="P452" s="17"/>
      <c r="Q452" s="17"/>
      <c r="R452" s="17"/>
      <c r="S452" s="17"/>
      <c r="T452" s="17"/>
      <c r="U452" s="17"/>
    </row>
    <row r="453" spans="1:21" x14ac:dyDescent="0.2">
      <c r="A453" s="29"/>
      <c r="B453" s="17"/>
      <c r="C453" s="17"/>
      <c r="D453" s="17"/>
      <c r="E453" s="17"/>
      <c r="F453" s="17"/>
      <c r="G453" s="17"/>
      <c r="H453" s="17"/>
      <c r="I453" s="17"/>
      <c r="J453" s="17"/>
      <c r="K453" s="17"/>
      <c r="L453" s="17"/>
      <c r="M453" s="17"/>
      <c r="N453" s="17"/>
      <c r="O453" s="17"/>
      <c r="P453" s="17"/>
      <c r="Q453" s="17"/>
      <c r="R453" s="17"/>
      <c r="S453" s="17"/>
      <c r="T453" s="17"/>
      <c r="U453" s="17"/>
    </row>
    <row r="454" spans="1:21" x14ac:dyDescent="0.2">
      <c r="A454" s="29"/>
      <c r="B454" s="17"/>
      <c r="C454" s="17"/>
      <c r="D454" s="17"/>
      <c r="E454" s="17"/>
      <c r="F454" s="17"/>
      <c r="G454" s="17"/>
      <c r="H454" s="17"/>
      <c r="I454" s="17"/>
      <c r="J454" s="17"/>
      <c r="K454" s="17"/>
      <c r="L454" s="17"/>
      <c r="M454" s="17"/>
      <c r="N454" s="17"/>
      <c r="O454" s="17"/>
      <c r="P454" s="17"/>
      <c r="Q454" s="17"/>
      <c r="R454" s="17"/>
      <c r="S454" s="17"/>
      <c r="T454" s="17"/>
      <c r="U454" s="17"/>
    </row>
    <row r="455" spans="1:21" x14ac:dyDescent="0.2">
      <c r="A455" s="29"/>
      <c r="B455" s="17"/>
      <c r="C455" s="17"/>
      <c r="D455" s="17"/>
      <c r="E455" s="17"/>
      <c r="F455" s="17"/>
      <c r="G455" s="17"/>
      <c r="H455" s="17"/>
      <c r="I455" s="17"/>
      <c r="J455" s="17"/>
      <c r="K455" s="17"/>
      <c r="L455" s="17"/>
      <c r="M455" s="17"/>
      <c r="N455" s="17"/>
      <c r="O455" s="17"/>
      <c r="P455" s="17"/>
      <c r="Q455" s="17"/>
      <c r="R455" s="17"/>
      <c r="S455" s="17"/>
      <c r="T455" s="17"/>
      <c r="U455" s="17"/>
    </row>
    <row r="456" spans="1:21" x14ac:dyDescent="0.2">
      <c r="A456" s="29"/>
      <c r="B456" s="17"/>
      <c r="C456" s="17"/>
      <c r="D456" s="17"/>
      <c r="E456" s="17"/>
      <c r="F456" s="17"/>
      <c r="G456" s="17"/>
      <c r="H456" s="17"/>
      <c r="I456" s="17"/>
      <c r="J456" s="17"/>
      <c r="K456" s="17"/>
      <c r="L456" s="17"/>
      <c r="M456" s="17"/>
      <c r="N456" s="17"/>
      <c r="O456" s="17"/>
      <c r="P456" s="17"/>
      <c r="Q456" s="17"/>
      <c r="R456" s="17"/>
      <c r="S456" s="17"/>
      <c r="T456" s="17"/>
      <c r="U456" s="17"/>
    </row>
    <row r="457" spans="1:21" x14ac:dyDescent="0.2">
      <c r="A457" s="29"/>
      <c r="B457" s="17"/>
      <c r="C457" s="17"/>
      <c r="D457" s="17"/>
      <c r="E457" s="17"/>
      <c r="F457" s="17"/>
      <c r="G457" s="17"/>
      <c r="H457" s="17"/>
      <c r="I457" s="17"/>
      <c r="J457" s="17"/>
      <c r="K457" s="17"/>
      <c r="L457" s="17"/>
      <c r="M457" s="17"/>
      <c r="N457" s="17"/>
      <c r="O457" s="17"/>
      <c r="P457" s="17"/>
      <c r="Q457" s="17"/>
      <c r="R457" s="17"/>
      <c r="S457" s="17"/>
      <c r="T457" s="17"/>
      <c r="U457" s="17"/>
    </row>
    <row r="458" spans="1:21" x14ac:dyDescent="0.2">
      <c r="A458" s="29"/>
      <c r="B458" s="17"/>
      <c r="C458" s="17"/>
      <c r="D458" s="17"/>
      <c r="E458" s="17"/>
      <c r="F458" s="17"/>
      <c r="G458" s="17"/>
      <c r="H458" s="17"/>
      <c r="I458" s="17"/>
      <c r="J458" s="17"/>
      <c r="K458" s="17"/>
      <c r="L458" s="17"/>
      <c r="M458" s="17"/>
      <c r="N458" s="17"/>
      <c r="O458" s="17"/>
      <c r="P458" s="17"/>
      <c r="Q458" s="17"/>
      <c r="R458" s="17"/>
      <c r="S458" s="17"/>
      <c r="T458" s="17"/>
      <c r="U458" s="17"/>
    </row>
    <row r="459" spans="1:21" x14ac:dyDescent="0.2">
      <c r="A459" s="29"/>
      <c r="B459" s="17"/>
      <c r="C459" s="17"/>
      <c r="D459" s="17"/>
      <c r="E459" s="17"/>
      <c r="F459" s="17"/>
      <c r="G459" s="17"/>
      <c r="H459" s="17"/>
      <c r="I459" s="17"/>
      <c r="J459" s="17"/>
      <c r="K459" s="17"/>
      <c r="L459" s="17"/>
      <c r="M459" s="17"/>
      <c r="N459" s="17"/>
      <c r="O459" s="17"/>
      <c r="P459" s="17"/>
      <c r="Q459" s="17"/>
      <c r="R459" s="17"/>
      <c r="S459" s="17"/>
      <c r="T459" s="17"/>
      <c r="U459" s="17"/>
    </row>
    <row r="460" spans="1:21" x14ac:dyDescent="0.2">
      <c r="A460" s="29"/>
      <c r="B460" s="17"/>
      <c r="C460" s="17"/>
      <c r="D460" s="17"/>
      <c r="E460" s="17"/>
      <c r="F460" s="17"/>
      <c r="G460" s="17"/>
      <c r="H460" s="17"/>
      <c r="I460" s="17"/>
      <c r="J460" s="17"/>
      <c r="K460" s="17"/>
      <c r="L460" s="17"/>
      <c r="M460" s="17"/>
      <c r="N460" s="17"/>
      <c r="O460" s="17"/>
      <c r="P460" s="17"/>
      <c r="Q460" s="17"/>
      <c r="R460" s="17"/>
      <c r="S460" s="17"/>
      <c r="T460" s="17"/>
      <c r="U460" s="17"/>
    </row>
    <row r="461" spans="1:21" x14ac:dyDescent="0.2">
      <c r="A461" s="29"/>
      <c r="B461" s="17"/>
      <c r="C461" s="17"/>
      <c r="D461" s="17"/>
      <c r="E461" s="17"/>
      <c r="F461" s="17"/>
      <c r="G461" s="17"/>
      <c r="H461" s="17"/>
      <c r="I461" s="17"/>
      <c r="J461" s="17"/>
      <c r="K461" s="17"/>
      <c r="L461" s="17"/>
      <c r="M461" s="17"/>
      <c r="N461" s="17"/>
      <c r="O461" s="17"/>
      <c r="P461" s="17"/>
      <c r="Q461" s="17"/>
      <c r="R461" s="17"/>
      <c r="S461" s="17"/>
      <c r="T461" s="17"/>
      <c r="U461" s="17"/>
    </row>
    <row r="462" spans="1:21" x14ac:dyDescent="0.2">
      <c r="A462" s="29"/>
      <c r="B462" s="17"/>
      <c r="C462" s="17"/>
      <c r="D462" s="17"/>
      <c r="E462" s="17"/>
      <c r="F462" s="17"/>
      <c r="G462" s="17"/>
      <c r="H462" s="17"/>
      <c r="I462" s="17"/>
      <c r="J462" s="17"/>
      <c r="K462" s="17"/>
      <c r="L462" s="17"/>
      <c r="M462" s="17"/>
      <c r="N462" s="17"/>
      <c r="O462" s="17"/>
      <c r="P462" s="17"/>
      <c r="Q462" s="17"/>
      <c r="R462" s="17"/>
      <c r="S462" s="17"/>
      <c r="T462" s="17"/>
      <c r="U462" s="17"/>
    </row>
    <row r="463" spans="1:21" x14ac:dyDescent="0.2">
      <c r="A463" s="29"/>
      <c r="B463" s="17"/>
      <c r="C463" s="17"/>
      <c r="D463" s="17"/>
      <c r="E463" s="17"/>
      <c r="F463" s="17"/>
      <c r="G463" s="17"/>
      <c r="H463" s="17"/>
      <c r="I463" s="17"/>
      <c r="J463" s="17"/>
      <c r="K463" s="17"/>
      <c r="L463" s="17"/>
      <c r="M463" s="17"/>
      <c r="N463" s="17"/>
      <c r="O463" s="17"/>
      <c r="P463" s="17"/>
      <c r="Q463" s="17"/>
      <c r="R463" s="17"/>
      <c r="S463" s="17"/>
      <c r="T463" s="17"/>
      <c r="U463" s="17"/>
    </row>
    <row r="464" spans="1:21" x14ac:dyDescent="0.2">
      <c r="A464" s="29"/>
      <c r="B464" s="17"/>
      <c r="C464" s="17"/>
      <c r="D464" s="17"/>
      <c r="E464" s="17"/>
      <c r="F464" s="17"/>
      <c r="G464" s="17"/>
      <c r="H464" s="17"/>
      <c r="I464" s="17"/>
      <c r="J464" s="17"/>
      <c r="K464" s="17"/>
      <c r="L464" s="17"/>
      <c r="M464" s="17"/>
      <c r="N464" s="17"/>
      <c r="O464" s="17"/>
      <c r="P464" s="17"/>
      <c r="Q464" s="17"/>
      <c r="R464" s="17"/>
      <c r="S464" s="17"/>
      <c r="T464" s="17"/>
      <c r="U464" s="17"/>
    </row>
    <row r="465" spans="1:21" x14ac:dyDescent="0.2">
      <c r="A465" s="29"/>
      <c r="B465" s="17"/>
      <c r="C465" s="17"/>
      <c r="D465" s="17"/>
      <c r="E465" s="17"/>
      <c r="F465" s="17"/>
      <c r="G465" s="17"/>
      <c r="H465" s="17"/>
      <c r="I465" s="17"/>
      <c r="J465" s="17"/>
      <c r="K465" s="17"/>
      <c r="L465" s="17"/>
      <c r="M465" s="17"/>
      <c r="N465" s="17"/>
      <c r="O465" s="17"/>
      <c r="P465" s="17"/>
      <c r="Q465" s="17"/>
      <c r="R465" s="17"/>
      <c r="S465" s="17"/>
      <c r="T465" s="17"/>
      <c r="U465" s="17"/>
    </row>
    <row r="466" spans="1:21" x14ac:dyDescent="0.2">
      <c r="A466" s="29"/>
      <c r="B466" s="17"/>
      <c r="C466" s="17"/>
      <c r="D466" s="17"/>
      <c r="E466" s="17"/>
      <c r="F466" s="17"/>
      <c r="G466" s="17"/>
      <c r="H466" s="17"/>
      <c r="I466" s="17"/>
      <c r="J466" s="17"/>
      <c r="K466" s="17"/>
      <c r="L466" s="17"/>
      <c r="M466" s="17"/>
      <c r="N466" s="17"/>
      <c r="O466" s="17"/>
      <c r="P466" s="17"/>
      <c r="Q466" s="17"/>
      <c r="R466" s="17"/>
      <c r="S466" s="17"/>
      <c r="T466" s="17"/>
      <c r="U466" s="17"/>
    </row>
    <row r="467" spans="1:21" x14ac:dyDescent="0.2">
      <c r="A467" s="29"/>
      <c r="B467" s="17"/>
      <c r="C467" s="17"/>
      <c r="D467" s="17"/>
      <c r="E467" s="17"/>
      <c r="F467" s="17"/>
      <c r="G467" s="17"/>
      <c r="H467" s="17"/>
      <c r="I467" s="17"/>
      <c r="J467" s="17"/>
      <c r="K467" s="17"/>
      <c r="L467" s="17"/>
      <c r="M467" s="17"/>
      <c r="N467" s="17"/>
      <c r="O467" s="17"/>
      <c r="P467" s="17"/>
      <c r="Q467" s="17"/>
      <c r="R467" s="17"/>
      <c r="S467" s="17"/>
      <c r="T467" s="17"/>
      <c r="U467" s="17"/>
    </row>
    <row r="468" spans="1:21" x14ac:dyDescent="0.2">
      <c r="A468" s="29"/>
      <c r="B468" s="17"/>
      <c r="C468" s="17"/>
      <c r="D468" s="17"/>
      <c r="E468" s="17"/>
      <c r="F468" s="17"/>
      <c r="G468" s="17"/>
      <c r="H468" s="17"/>
      <c r="I468" s="17"/>
      <c r="J468" s="17"/>
      <c r="K468" s="17"/>
      <c r="L468" s="17"/>
      <c r="M468" s="17"/>
      <c r="N468" s="17"/>
      <c r="O468" s="17"/>
      <c r="P468" s="17"/>
      <c r="Q468" s="17"/>
      <c r="R468" s="17"/>
      <c r="S468" s="17"/>
      <c r="T468" s="17"/>
      <c r="U468" s="17"/>
    </row>
    <row r="469" spans="1:21" x14ac:dyDescent="0.2">
      <c r="A469" s="29"/>
      <c r="B469" s="17"/>
      <c r="C469" s="17"/>
      <c r="D469" s="17"/>
      <c r="E469" s="17"/>
      <c r="F469" s="17"/>
      <c r="G469" s="17"/>
      <c r="H469" s="17"/>
      <c r="I469" s="17"/>
      <c r="J469" s="17"/>
      <c r="K469" s="17"/>
      <c r="L469" s="17"/>
      <c r="M469" s="17"/>
      <c r="N469" s="17"/>
      <c r="O469" s="17"/>
      <c r="P469" s="17"/>
      <c r="Q469" s="17"/>
      <c r="R469" s="17"/>
      <c r="S469" s="17"/>
      <c r="T469" s="17"/>
      <c r="U469" s="17"/>
    </row>
    <row r="470" spans="1:21" x14ac:dyDescent="0.2">
      <c r="A470" s="29"/>
      <c r="B470" s="17"/>
      <c r="C470" s="17"/>
      <c r="D470" s="17"/>
      <c r="E470" s="17"/>
      <c r="F470" s="17"/>
      <c r="G470" s="17"/>
      <c r="H470" s="17"/>
      <c r="I470" s="17"/>
      <c r="J470" s="17"/>
      <c r="K470" s="17"/>
      <c r="L470" s="17"/>
      <c r="M470" s="17"/>
      <c r="N470" s="17"/>
      <c r="O470" s="17"/>
      <c r="P470" s="17"/>
      <c r="Q470" s="17"/>
      <c r="R470" s="17"/>
      <c r="S470" s="17"/>
      <c r="T470" s="17"/>
      <c r="U470" s="17"/>
    </row>
    <row r="471" spans="1:21" x14ac:dyDescent="0.2">
      <c r="A471" s="29"/>
      <c r="B471" s="17"/>
      <c r="C471" s="17"/>
      <c r="D471" s="17"/>
      <c r="E471" s="17"/>
      <c r="F471" s="17"/>
      <c r="G471" s="17"/>
      <c r="H471" s="17"/>
      <c r="I471" s="17"/>
      <c r="J471" s="17"/>
      <c r="K471" s="17"/>
      <c r="L471" s="17"/>
      <c r="M471" s="17"/>
      <c r="N471" s="17"/>
      <c r="O471" s="17"/>
      <c r="P471" s="17"/>
      <c r="Q471" s="17"/>
      <c r="R471" s="17"/>
      <c r="S471" s="17"/>
      <c r="T471" s="17"/>
      <c r="U471" s="17"/>
    </row>
    <row r="472" spans="1:21" x14ac:dyDescent="0.2">
      <c r="A472" s="29"/>
      <c r="B472" s="17"/>
      <c r="C472" s="17"/>
      <c r="D472" s="17"/>
      <c r="E472" s="17"/>
      <c r="F472" s="17"/>
      <c r="G472" s="17"/>
      <c r="H472" s="17"/>
      <c r="I472" s="17"/>
      <c r="J472" s="17"/>
      <c r="K472" s="17"/>
      <c r="L472" s="17"/>
      <c r="M472" s="17"/>
      <c r="N472" s="17"/>
      <c r="O472" s="17"/>
      <c r="P472" s="17"/>
      <c r="Q472" s="17"/>
      <c r="R472" s="17"/>
      <c r="S472" s="17"/>
      <c r="T472" s="17"/>
      <c r="U472" s="17"/>
    </row>
    <row r="473" spans="1:21" x14ac:dyDescent="0.2">
      <c r="A473" s="29"/>
      <c r="B473" s="17"/>
      <c r="C473" s="17"/>
      <c r="D473" s="17"/>
      <c r="E473" s="17"/>
      <c r="F473" s="17"/>
      <c r="G473" s="17"/>
      <c r="H473" s="17"/>
      <c r="I473" s="17"/>
      <c r="J473" s="17"/>
      <c r="K473" s="17"/>
      <c r="L473" s="17"/>
      <c r="M473" s="17"/>
      <c r="N473" s="17"/>
      <c r="O473" s="17"/>
      <c r="P473" s="17"/>
      <c r="Q473" s="17"/>
      <c r="R473" s="17"/>
      <c r="S473" s="17"/>
      <c r="T473" s="17"/>
      <c r="U473" s="17"/>
    </row>
    <row r="474" spans="1:21" x14ac:dyDescent="0.2">
      <c r="A474" s="29"/>
      <c r="B474" s="17"/>
      <c r="C474" s="17"/>
      <c r="D474" s="17"/>
      <c r="E474" s="17"/>
      <c r="F474" s="17"/>
      <c r="G474" s="17"/>
      <c r="H474" s="17"/>
      <c r="I474" s="17"/>
      <c r="J474" s="17"/>
      <c r="K474" s="17"/>
      <c r="L474" s="17"/>
      <c r="M474" s="17"/>
      <c r="N474" s="17"/>
      <c r="O474" s="17"/>
      <c r="P474" s="17"/>
      <c r="Q474" s="17"/>
      <c r="R474" s="17"/>
      <c r="S474" s="17"/>
      <c r="T474" s="17"/>
      <c r="U474" s="17"/>
    </row>
    <row r="475" spans="1:21" x14ac:dyDescent="0.2">
      <c r="A475" s="29"/>
      <c r="B475" s="17"/>
      <c r="C475" s="17"/>
      <c r="D475" s="17"/>
      <c r="E475" s="17"/>
      <c r="F475" s="17"/>
      <c r="G475" s="17"/>
      <c r="H475" s="17"/>
      <c r="I475" s="17"/>
      <c r="J475" s="17"/>
      <c r="K475" s="17"/>
      <c r="L475" s="17"/>
      <c r="M475" s="17"/>
      <c r="N475" s="17"/>
      <c r="O475" s="17"/>
      <c r="P475" s="17"/>
      <c r="Q475" s="17"/>
      <c r="R475" s="17"/>
      <c r="S475" s="17"/>
      <c r="T475" s="17"/>
      <c r="U475" s="17"/>
    </row>
    <row r="476" spans="1:21" x14ac:dyDescent="0.2">
      <c r="A476" s="29"/>
      <c r="B476" s="17"/>
      <c r="C476" s="17"/>
      <c r="D476" s="17"/>
      <c r="E476" s="17"/>
      <c r="F476" s="17"/>
      <c r="G476" s="17"/>
      <c r="H476" s="17"/>
      <c r="I476" s="17"/>
      <c r="J476" s="17"/>
      <c r="K476" s="17"/>
      <c r="L476" s="17"/>
      <c r="M476" s="17"/>
      <c r="N476" s="17"/>
      <c r="O476" s="17"/>
      <c r="P476" s="17"/>
      <c r="Q476" s="17"/>
      <c r="R476" s="17"/>
      <c r="S476" s="17"/>
      <c r="T476" s="17"/>
      <c r="U476" s="17"/>
    </row>
    <row r="477" spans="1:21" x14ac:dyDescent="0.2">
      <c r="A477" s="29"/>
      <c r="B477" s="17"/>
      <c r="C477" s="17"/>
      <c r="D477" s="17"/>
      <c r="E477" s="17"/>
      <c r="F477" s="17"/>
      <c r="G477" s="17"/>
      <c r="H477" s="17"/>
      <c r="I477" s="17"/>
      <c r="J477" s="17"/>
      <c r="K477" s="17"/>
      <c r="L477" s="17"/>
      <c r="M477" s="17"/>
      <c r="N477" s="17"/>
      <c r="O477" s="17"/>
      <c r="P477" s="17"/>
      <c r="Q477" s="17"/>
      <c r="R477" s="17"/>
      <c r="S477" s="17"/>
      <c r="T477" s="17"/>
      <c r="U477" s="17"/>
    </row>
    <row r="478" spans="1:21" x14ac:dyDescent="0.2">
      <c r="A478" s="29"/>
      <c r="B478" s="17"/>
      <c r="C478" s="17"/>
      <c r="D478" s="17"/>
      <c r="E478" s="17"/>
      <c r="F478" s="17"/>
      <c r="G478" s="17"/>
      <c r="H478" s="17"/>
      <c r="I478" s="17"/>
      <c r="J478" s="17"/>
      <c r="K478" s="17"/>
      <c r="L478" s="17"/>
      <c r="M478" s="17"/>
      <c r="N478" s="17"/>
      <c r="O478" s="17"/>
      <c r="P478" s="17"/>
      <c r="Q478" s="17"/>
      <c r="R478" s="17"/>
      <c r="S478" s="17"/>
      <c r="T478" s="17"/>
      <c r="U478" s="17"/>
    </row>
    <row r="479" spans="1:21" x14ac:dyDescent="0.2">
      <c r="A479" s="29"/>
      <c r="B479" s="17"/>
      <c r="C479" s="17"/>
      <c r="D479" s="17"/>
      <c r="E479" s="17"/>
      <c r="F479" s="17"/>
      <c r="G479" s="17"/>
      <c r="H479" s="17"/>
      <c r="I479" s="17"/>
      <c r="J479" s="17"/>
      <c r="K479" s="17"/>
      <c r="L479" s="17"/>
      <c r="M479" s="17"/>
      <c r="N479" s="17"/>
      <c r="O479" s="17"/>
      <c r="P479" s="17"/>
      <c r="Q479" s="17"/>
      <c r="R479" s="17"/>
      <c r="S479" s="17"/>
      <c r="T479" s="17"/>
      <c r="U479" s="17"/>
    </row>
    <row r="480" spans="1:21" x14ac:dyDescent="0.2">
      <c r="A480" s="29"/>
      <c r="B480" s="17"/>
      <c r="C480" s="17"/>
      <c r="D480" s="17"/>
      <c r="E480" s="17"/>
      <c r="F480" s="17"/>
      <c r="G480" s="17"/>
      <c r="H480" s="17"/>
      <c r="I480" s="17"/>
      <c r="J480" s="17"/>
      <c r="K480" s="17"/>
      <c r="L480" s="17"/>
      <c r="M480" s="17"/>
      <c r="N480" s="17"/>
      <c r="O480" s="17"/>
      <c r="P480" s="17"/>
      <c r="Q480" s="17"/>
      <c r="R480" s="17"/>
      <c r="S480" s="17"/>
      <c r="T480" s="17"/>
      <c r="U480" s="17"/>
    </row>
    <row r="481" spans="1:21" x14ac:dyDescent="0.2">
      <c r="A481" s="29"/>
      <c r="B481" s="17"/>
      <c r="C481" s="17"/>
      <c r="D481" s="17"/>
      <c r="E481" s="17"/>
      <c r="F481" s="17"/>
      <c r="G481" s="17"/>
      <c r="H481" s="17"/>
      <c r="I481" s="17"/>
      <c r="J481" s="17"/>
      <c r="K481" s="17"/>
      <c r="L481" s="17"/>
      <c r="M481" s="17"/>
      <c r="N481" s="17"/>
      <c r="O481" s="17"/>
      <c r="P481" s="17"/>
      <c r="Q481" s="17"/>
      <c r="R481" s="17"/>
      <c r="S481" s="17"/>
      <c r="T481" s="17"/>
      <c r="U481" s="17"/>
    </row>
    <row r="482" spans="1:21" x14ac:dyDescent="0.2">
      <c r="A482" s="29"/>
      <c r="B482" s="17"/>
      <c r="C482" s="17"/>
      <c r="D482" s="17"/>
      <c r="E482" s="17"/>
      <c r="F482" s="17"/>
      <c r="G482" s="17"/>
      <c r="H482" s="17"/>
      <c r="I482" s="17"/>
      <c r="J482" s="17"/>
      <c r="K482" s="17"/>
      <c r="L482" s="17"/>
      <c r="M482" s="17"/>
      <c r="N482" s="17"/>
      <c r="O482" s="17"/>
      <c r="P482" s="17"/>
      <c r="Q482" s="17"/>
      <c r="R482" s="17"/>
      <c r="S482" s="17"/>
      <c r="T482" s="17"/>
      <c r="U482" s="17"/>
    </row>
    <row r="483" spans="1:21" x14ac:dyDescent="0.2">
      <c r="A483" s="29"/>
      <c r="B483" s="17"/>
      <c r="C483" s="17"/>
      <c r="D483" s="17"/>
      <c r="E483" s="17"/>
      <c r="F483" s="17"/>
      <c r="G483" s="17"/>
      <c r="H483" s="17"/>
      <c r="I483" s="17"/>
      <c r="J483" s="17"/>
      <c r="K483" s="17"/>
      <c r="L483" s="17"/>
      <c r="M483" s="17"/>
      <c r="N483" s="17"/>
      <c r="O483" s="17"/>
      <c r="P483" s="17"/>
      <c r="Q483" s="17"/>
      <c r="R483" s="17"/>
      <c r="S483" s="17"/>
      <c r="T483" s="17"/>
      <c r="U483" s="17"/>
    </row>
    <row r="484" spans="1:21" x14ac:dyDescent="0.2">
      <c r="A484" s="29"/>
      <c r="B484" s="17"/>
      <c r="C484" s="17"/>
      <c r="D484" s="17"/>
      <c r="E484" s="17"/>
      <c r="F484" s="17"/>
      <c r="G484" s="17"/>
      <c r="H484" s="17"/>
      <c r="I484" s="17"/>
      <c r="J484" s="17"/>
      <c r="K484" s="17"/>
      <c r="L484" s="17"/>
      <c r="M484" s="17"/>
      <c r="N484" s="17"/>
      <c r="O484" s="17"/>
      <c r="P484" s="17"/>
      <c r="Q484" s="17"/>
      <c r="R484" s="17"/>
      <c r="S484" s="17"/>
      <c r="T484" s="17"/>
      <c r="U484" s="17"/>
    </row>
    <row r="485" spans="1:21" x14ac:dyDescent="0.2">
      <c r="A485" s="29"/>
      <c r="B485" s="17"/>
      <c r="C485" s="17"/>
      <c r="D485" s="17"/>
      <c r="E485" s="17"/>
      <c r="F485" s="17"/>
      <c r="G485" s="17"/>
      <c r="H485" s="17"/>
      <c r="I485" s="17"/>
      <c r="J485" s="17"/>
      <c r="K485" s="17"/>
      <c r="L485" s="17"/>
      <c r="M485" s="17"/>
      <c r="N485" s="17"/>
      <c r="O485" s="17"/>
      <c r="P485" s="17"/>
      <c r="Q485" s="17"/>
      <c r="R485" s="17"/>
      <c r="S485" s="17"/>
      <c r="T485" s="17"/>
      <c r="U485" s="17"/>
    </row>
    <row r="486" spans="1:21" x14ac:dyDescent="0.2">
      <c r="A486" s="29"/>
      <c r="B486" s="17"/>
      <c r="C486" s="17"/>
      <c r="D486" s="17"/>
      <c r="E486" s="17"/>
      <c r="F486" s="17"/>
      <c r="G486" s="17"/>
      <c r="H486" s="17"/>
      <c r="I486" s="17"/>
      <c r="J486" s="17"/>
      <c r="K486" s="17"/>
      <c r="L486" s="17"/>
      <c r="M486" s="17"/>
      <c r="N486" s="17"/>
      <c r="O486" s="17"/>
      <c r="P486" s="17"/>
      <c r="Q486" s="17"/>
      <c r="R486" s="17"/>
      <c r="S486" s="17"/>
      <c r="T486" s="17"/>
      <c r="U486" s="17"/>
    </row>
    <row r="487" spans="1:21" x14ac:dyDescent="0.2">
      <c r="A487" s="29"/>
      <c r="B487" s="17"/>
      <c r="C487" s="17"/>
      <c r="D487" s="17"/>
      <c r="E487" s="17"/>
      <c r="F487" s="17"/>
      <c r="G487" s="17"/>
      <c r="H487" s="17"/>
      <c r="I487" s="17"/>
      <c r="J487" s="17"/>
      <c r="K487" s="17"/>
      <c r="L487" s="17"/>
      <c r="M487" s="17"/>
      <c r="N487" s="17"/>
      <c r="O487" s="17"/>
      <c r="P487" s="17"/>
      <c r="Q487" s="17"/>
      <c r="R487" s="17"/>
      <c r="S487" s="17"/>
      <c r="T487" s="17"/>
      <c r="U487" s="17"/>
    </row>
    <row r="488" spans="1:21" x14ac:dyDescent="0.2">
      <c r="A488" s="29"/>
      <c r="B488" s="17"/>
      <c r="C488" s="17"/>
      <c r="D488" s="17"/>
      <c r="E488" s="17"/>
      <c r="F488" s="17"/>
      <c r="G488" s="17"/>
      <c r="H488" s="17"/>
      <c r="I488" s="17"/>
      <c r="J488" s="17"/>
      <c r="K488" s="17"/>
      <c r="L488" s="17"/>
      <c r="M488" s="17"/>
      <c r="N488" s="17"/>
      <c r="O488" s="17"/>
      <c r="P488" s="17"/>
      <c r="Q488" s="17"/>
      <c r="R488" s="17"/>
      <c r="S488" s="17"/>
      <c r="T488" s="17"/>
      <c r="U488" s="17"/>
    </row>
    <row r="489" spans="1:21" x14ac:dyDescent="0.2">
      <c r="A489" s="29"/>
      <c r="B489" s="17"/>
      <c r="C489" s="17"/>
      <c r="D489" s="17"/>
      <c r="E489" s="17"/>
      <c r="F489" s="17"/>
      <c r="G489" s="17"/>
      <c r="H489" s="17"/>
      <c r="I489" s="17"/>
      <c r="J489" s="17"/>
      <c r="K489" s="17"/>
      <c r="L489" s="17"/>
      <c r="M489" s="17"/>
      <c r="N489" s="17"/>
      <c r="O489" s="17"/>
      <c r="P489" s="17"/>
      <c r="Q489" s="17"/>
      <c r="R489" s="17"/>
      <c r="S489" s="17"/>
      <c r="T489" s="17"/>
      <c r="U489" s="17"/>
    </row>
    <row r="490" spans="1:21" x14ac:dyDescent="0.2">
      <c r="A490" s="29"/>
      <c r="B490" s="17"/>
      <c r="C490" s="17"/>
      <c r="D490" s="17"/>
      <c r="E490" s="17"/>
      <c r="F490" s="17"/>
      <c r="G490" s="17"/>
      <c r="H490" s="17"/>
      <c r="I490" s="17"/>
      <c r="J490" s="17"/>
      <c r="K490" s="17"/>
      <c r="L490" s="17"/>
      <c r="M490" s="17"/>
      <c r="N490" s="17"/>
      <c r="O490" s="17"/>
      <c r="P490" s="17"/>
      <c r="Q490" s="17"/>
      <c r="R490" s="17"/>
      <c r="S490" s="17"/>
      <c r="T490" s="17"/>
      <c r="U490" s="17"/>
    </row>
    <row r="491" spans="1:21" x14ac:dyDescent="0.2">
      <c r="A491" s="29"/>
      <c r="B491" s="17"/>
      <c r="C491" s="17"/>
      <c r="D491" s="17"/>
      <c r="E491" s="17"/>
      <c r="F491" s="17"/>
      <c r="G491" s="17"/>
      <c r="H491" s="17"/>
      <c r="I491" s="17"/>
      <c r="J491" s="17"/>
      <c r="K491" s="17"/>
      <c r="L491" s="17"/>
      <c r="M491" s="17"/>
      <c r="N491" s="17"/>
      <c r="O491" s="17"/>
      <c r="P491" s="17"/>
      <c r="Q491" s="17"/>
      <c r="R491" s="17"/>
      <c r="S491" s="17"/>
      <c r="T491" s="17"/>
      <c r="U491" s="17"/>
    </row>
    <row r="492" spans="1:21" x14ac:dyDescent="0.2">
      <c r="A492" s="29"/>
      <c r="B492" s="17"/>
      <c r="C492" s="17"/>
      <c r="D492" s="17"/>
      <c r="E492" s="17"/>
      <c r="F492" s="17"/>
      <c r="G492" s="17"/>
      <c r="H492" s="17"/>
      <c r="I492" s="17"/>
      <c r="J492" s="17"/>
      <c r="K492" s="17"/>
      <c r="L492" s="17"/>
      <c r="M492" s="17"/>
      <c r="N492" s="17"/>
      <c r="O492" s="17"/>
      <c r="P492" s="17"/>
      <c r="Q492" s="17"/>
      <c r="R492" s="17"/>
      <c r="S492" s="17"/>
      <c r="T492" s="17"/>
      <c r="U492" s="17"/>
    </row>
    <row r="493" spans="1:21" x14ac:dyDescent="0.2">
      <c r="A493" s="29"/>
      <c r="B493" s="17"/>
      <c r="C493" s="17"/>
      <c r="D493" s="17"/>
      <c r="E493" s="17"/>
      <c r="F493" s="17"/>
      <c r="G493" s="17"/>
      <c r="H493" s="17"/>
      <c r="I493" s="17"/>
      <c r="J493" s="17"/>
      <c r="K493" s="17"/>
      <c r="L493" s="17"/>
      <c r="M493" s="17"/>
      <c r="N493" s="17"/>
      <c r="O493" s="17"/>
      <c r="P493" s="17"/>
      <c r="Q493" s="17"/>
      <c r="R493" s="17"/>
      <c r="S493" s="17"/>
      <c r="T493" s="17"/>
      <c r="U493" s="17"/>
    </row>
    <row r="494" spans="1:21" x14ac:dyDescent="0.2">
      <c r="A494" s="29"/>
      <c r="B494" s="17"/>
      <c r="C494" s="17"/>
      <c r="D494" s="17"/>
      <c r="E494" s="17"/>
      <c r="F494" s="17"/>
      <c r="G494" s="17"/>
      <c r="H494" s="17"/>
      <c r="I494" s="17"/>
      <c r="J494" s="17"/>
      <c r="K494" s="17"/>
      <c r="L494" s="17"/>
      <c r="M494" s="17"/>
      <c r="N494" s="17"/>
      <c r="O494" s="17"/>
      <c r="P494" s="17"/>
      <c r="Q494" s="17"/>
      <c r="R494" s="17"/>
      <c r="S494" s="17"/>
      <c r="T494" s="17"/>
      <c r="U494" s="17"/>
    </row>
    <row r="495" spans="1:21" x14ac:dyDescent="0.2">
      <c r="A495" s="29"/>
      <c r="B495" s="17"/>
      <c r="C495" s="17"/>
      <c r="D495" s="17"/>
      <c r="E495" s="17"/>
      <c r="F495" s="17"/>
      <c r="G495" s="17"/>
      <c r="H495" s="17"/>
      <c r="I495" s="17"/>
      <c r="J495" s="17"/>
      <c r="K495" s="17"/>
      <c r="L495" s="17"/>
      <c r="M495" s="17"/>
      <c r="N495" s="17"/>
      <c r="O495" s="17"/>
      <c r="P495" s="17"/>
      <c r="Q495" s="17"/>
      <c r="R495" s="17"/>
      <c r="S495" s="17"/>
      <c r="T495" s="17"/>
      <c r="U495" s="17"/>
    </row>
    <row r="496" spans="1:21" x14ac:dyDescent="0.2">
      <c r="A496" s="29"/>
      <c r="B496" s="17"/>
      <c r="C496" s="17"/>
      <c r="D496" s="17"/>
      <c r="E496" s="17"/>
      <c r="F496" s="17"/>
      <c r="G496" s="17"/>
      <c r="H496" s="17"/>
      <c r="I496" s="17"/>
      <c r="J496" s="17"/>
      <c r="K496" s="17"/>
      <c r="L496" s="17"/>
      <c r="M496" s="17"/>
      <c r="N496" s="17"/>
      <c r="O496" s="17"/>
      <c r="P496" s="17"/>
      <c r="Q496" s="17"/>
      <c r="R496" s="17"/>
      <c r="S496" s="17"/>
      <c r="T496" s="17"/>
      <c r="U496" s="17"/>
    </row>
    <row r="497" spans="1:21" x14ac:dyDescent="0.2">
      <c r="A497" s="29"/>
      <c r="B497" s="17"/>
      <c r="C497" s="17"/>
      <c r="D497" s="17"/>
      <c r="E497" s="17"/>
      <c r="F497" s="17"/>
      <c r="G497" s="17"/>
      <c r="H497" s="17"/>
      <c r="I497" s="17"/>
      <c r="J497" s="17"/>
      <c r="K497" s="17"/>
      <c r="L497" s="17"/>
      <c r="M497" s="17"/>
      <c r="N497" s="17"/>
      <c r="O497" s="17"/>
      <c r="P497" s="17"/>
      <c r="Q497" s="17"/>
      <c r="R497" s="17"/>
      <c r="S497" s="17"/>
      <c r="T497" s="17"/>
      <c r="U497" s="17"/>
    </row>
    <row r="498" spans="1:21" x14ac:dyDescent="0.2">
      <c r="A498" s="29"/>
      <c r="B498" s="17"/>
      <c r="C498" s="17"/>
      <c r="D498" s="17"/>
      <c r="E498" s="17"/>
      <c r="F498" s="17"/>
      <c r="G498" s="17"/>
      <c r="H498" s="17"/>
      <c r="I498" s="17"/>
      <c r="J498" s="17"/>
      <c r="K498" s="17"/>
      <c r="L498" s="17"/>
      <c r="M498" s="17"/>
      <c r="N498" s="17"/>
      <c r="O498" s="17"/>
      <c r="P498" s="17"/>
      <c r="Q498" s="17"/>
      <c r="R498" s="17"/>
      <c r="S498" s="17"/>
      <c r="T498" s="17"/>
      <c r="U498" s="17"/>
    </row>
    <row r="499" spans="1:21" x14ac:dyDescent="0.2">
      <c r="A499" s="29"/>
      <c r="B499" s="17"/>
      <c r="C499" s="17"/>
      <c r="D499" s="17"/>
      <c r="E499" s="17"/>
      <c r="F499" s="17"/>
      <c r="G499" s="17"/>
      <c r="H499" s="17"/>
      <c r="I499" s="17"/>
      <c r="J499" s="17"/>
      <c r="K499" s="17"/>
      <c r="L499" s="17"/>
      <c r="M499" s="17"/>
      <c r="N499" s="17"/>
      <c r="O499" s="17"/>
      <c r="P499" s="17"/>
      <c r="Q499" s="17"/>
      <c r="R499" s="17"/>
      <c r="S499" s="17"/>
      <c r="T499" s="17"/>
      <c r="U499" s="17"/>
    </row>
    <row r="500" spans="1:21" x14ac:dyDescent="0.2">
      <c r="A500" s="29"/>
      <c r="B500" s="17"/>
      <c r="C500" s="17"/>
      <c r="D500" s="17"/>
      <c r="E500" s="17"/>
      <c r="F500" s="17"/>
      <c r="G500" s="17"/>
      <c r="H500" s="17"/>
      <c r="I500" s="17"/>
      <c r="J500" s="17"/>
      <c r="K500" s="17"/>
      <c r="L500" s="17"/>
      <c r="M500" s="17"/>
      <c r="N500" s="17"/>
      <c r="O500" s="17"/>
      <c r="P500" s="17"/>
      <c r="Q500" s="17"/>
      <c r="R500" s="17"/>
      <c r="S500" s="17"/>
      <c r="T500" s="17"/>
      <c r="U500" s="17"/>
    </row>
    <row r="501" spans="1:21" x14ac:dyDescent="0.2">
      <c r="A501" s="29"/>
      <c r="B501" s="17"/>
      <c r="C501" s="17"/>
      <c r="D501" s="17"/>
      <c r="E501" s="17"/>
      <c r="F501" s="17"/>
      <c r="G501" s="17"/>
      <c r="H501" s="17"/>
      <c r="I501" s="17"/>
      <c r="J501" s="17"/>
      <c r="K501" s="17"/>
      <c r="L501" s="17"/>
      <c r="M501" s="17"/>
      <c r="N501" s="17"/>
      <c r="O501" s="17"/>
      <c r="P501" s="17"/>
      <c r="Q501" s="17"/>
      <c r="R501" s="17"/>
      <c r="S501" s="17"/>
      <c r="T501" s="17"/>
      <c r="U501" s="17"/>
    </row>
    <row r="502" spans="1:21" x14ac:dyDescent="0.2">
      <c r="A502" s="29"/>
      <c r="B502" s="17"/>
      <c r="C502" s="17"/>
      <c r="D502" s="17"/>
      <c r="E502" s="17"/>
      <c r="F502" s="17"/>
      <c r="G502" s="17"/>
      <c r="H502" s="17"/>
      <c r="I502" s="17"/>
      <c r="J502" s="17"/>
      <c r="K502" s="17"/>
      <c r="L502" s="17"/>
      <c r="M502" s="17"/>
      <c r="N502" s="17"/>
      <c r="O502" s="17"/>
      <c r="P502" s="17"/>
      <c r="Q502" s="17"/>
      <c r="R502" s="17"/>
      <c r="S502" s="17"/>
      <c r="T502" s="17"/>
      <c r="U502" s="17"/>
    </row>
    <row r="503" spans="1:21" x14ac:dyDescent="0.2">
      <c r="A503" s="29"/>
      <c r="B503" s="17"/>
      <c r="C503" s="17"/>
      <c r="D503" s="17"/>
      <c r="E503" s="17"/>
      <c r="F503" s="17"/>
      <c r="G503" s="17"/>
      <c r="H503" s="17"/>
      <c r="I503" s="17"/>
      <c r="J503" s="17"/>
      <c r="K503" s="17"/>
      <c r="L503" s="17"/>
      <c r="M503" s="17"/>
      <c r="N503" s="17"/>
      <c r="O503" s="17"/>
      <c r="P503" s="17"/>
      <c r="Q503" s="17"/>
      <c r="R503" s="17"/>
      <c r="S503" s="17"/>
      <c r="T503" s="17"/>
      <c r="U503" s="17"/>
    </row>
    <row r="504" spans="1:21" x14ac:dyDescent="0.2">
      <c r="A504" s="29"/>
      <c r="B504" s="17"/>
      <c r="C504" s="17"/>
      <c r="D504" s="17"/>
      <c r="E504" s="17"/>
      <c r="F504" s="17"/>
      <c r="G504" s="17"/>
      <c r="H504" s="17"/>
      <c r="I504" s="17"/>
      <c r="J504" s="17"/>
      <c r="K504" s="17"/>
      <c r="L504" s="17"/>
      <c r="M504" s="17"/>
      <c r="N504" s="17"/>
      <c r="O504" s="17"/>
      <c r="P504" s="17"/>
      <c r="Q504" s="17"/>
      <c r="R504" s="17"/>
      <c r="S504" s="17"/>
      <c r="T504" s="17"/>
      <c r="U504" s="17"/>
    </row>
    <row r="505" spans="1:21" x14ac:dyDescent="0.2">
      <c r="A505" s="29"/>
      <c r="B505" s="17"/>
      <c r="C505" s="17"/>
      <c r="D505" s="17"/>
      <c r="E505" s="17"/>
      <c r="F505" s="17"/>
      <c r="G505" s="17"/>
      <c r="H505" s="17"/>
      <c r="I505" s="17"/>
      <c r="J505" s="17"/>
      <c r="K505" s="17"/>
      <c r="L505" s="17"/>
      <c r="M505" s="17"/>
      <c r="N505" s="17"/>
      <c r="O505" s="17"/>
      <c r="P505" s="17"/>
      <c r="Q505" s="17"/>
      <c r="R505" s="17"/>
      <c r="S505" s="17"/>
      <c r="T505" s="17"/>
      <c r="U505" s="17"/>
    </row>
    <row r="506" spans="1:21" x14ac:dyDescent="0.2">
      <c r="A506" s="29"/>
      <c r="B506" s="17"/>
      <c r="C506" s="17"/>
      <c r="D506" s="17"/>
      <c r="E506" s="17"/>
      <c r="F506" s="17"/>
      <c r="G506" s="17"/>
      <c r="H506" s="17"/>
      <c r="I506" s="17"/>
      <c r="J506" s="17"/>
      <c r="K506" s="17"/>
      <c r="L506" s="17"/>
      <c r="M506" s="17"/>
      <c r="N506" s="17"/>
      <c r="O506" s="17"/>
      <c r="P506" s="17"/>
      <c r="Q506" s="17"/>
      <c r="R506" s="17"/>
      <c r="S506" s="17"/>
      <c r="T506" s="17"/>
      <c r="U506" s="17"/>
    </row>
    <row r="507" spans="1:21" x14ac:dyDescent="0.2">
      <c r="A507" s="29"/>
      <c r="B507" s="17"/>
      <c r="C507" s="17"/>
      <c r="D507" s="17"/>
      <c r="E507" s="17"/>
      <c r="F507" s="17"/>
      <c r="G507" s="17"/>
      <c r="H507" s="17"/>
      <c r="I507" s="17"/>
      <c r="J507" s="17"/>
      <c r="K507" s="17"/>
      <c r="L507" s="17"/>
      <c r="M507" s="17"/>
      <c r="N507" s="17"/>
      <c r="O507" s="17"/>
      <c r="P507" s="17"/>
      <c r="Q507" s="17"/>
      <c r="R507" s="17"/>
      <c r="S507" s="17"/>
      <c r="T507" s="17"/>
      <c r="U507" s="17"/>
    </row>
    <row r="508" spans="1:21" x14ac:dyDescent="0.2">
      <c r="A508" s="29"/>
      <c r="B508" s="17"/>
      <c r="C508" s="17"/>
      <c r="D508" s="17"/>
      <c r="E508" s="17"/>
      <c r="F508" s="17"/>
      <c r="G508" s="17"/>
      <c r="H508" s="17"/>
      <c r="I508" s="17"/>
      <c r="J508" s="17"/>
      <c r="K508" s="17"/>
      <c r="L508" s="17"/>
      <c r="M508" s="17"/>
      <c r="N508" s="17"/>
      <c r="O508" s="17"/>
      <c r="P508" s="17"/>
      <c r="Q508" s="17"/>
      <c r="R508" s="17"/>
      <c r="S508" s="17"/>
      <c r="T508" s="17"/>
      <c r="U508" s="17"/>
    </row>
    <row r="509" spans="1:21" x14ac:dyDescent="0.2">
      <c r="A509" s="29"/>
      <c r="B509" s="17"/>
      <c r="C509" s="17"/>
      <c r="D509" s="17"/>
      <c r="E509" s="17"/>
      <c r="F509" s="17"/>
      <c r="G509" s="17"/>
      <c r="H509" s="17"/>
      <c r="I509" s="17"/>
      <c r="J509" s="17"/>
      <c r="K509" s="17"/>
      <c r="L509" s="17"/>
      <c r="M509" s="17"/>
      <c r="N509" s="17"/>
      <c r="O509" s="17"/>
      <c r="P509" s="17"/>
      <c r="Q509" s="17"/>
      <c r="R509" s="17"/>
      <c r="S509" s="17"/>
      <c r="T509" s="17"/>
      <c r="U509" s="17"/>
    </row>
    <row r="510" spans="1:21" x14ac:dyDescent="0.2">
      <c r="A510" s="29"/>
      <c r="B510" s="17"/>
      <c r="C510" s="17"/>
      <c r="D510" s="17"/>
      <c r="E510" s="17"/>
      <c r="F510" s="17"/>
      <c r="G510" s="17"/>
      <c r="H510" s="17"/>
      <c r="I510" s="17"/>
      <c r="J510" s="17"/>
      <c r="K510" s="17"/>
      <c r="L510" s="17"/>
      <c r="M510" s="17"/>
      <c r="N510" s="17"/>
      <c r="O510" s="17"/>
      <c r="P510" s="17"/>
      <c r="Q510" s="17"/>
      <c r="R510" s="17"/>
      <c r="S510" s="17"/>
      <c r="T510" s="17"/>
      <c r="U510" s="17"/>
    </row>
    <row r="511" spans="1:21" x14ac:dyDescent="0.2">
      <c r="A511" s="29"/>
      <c r="B511" s="17"/>
      <c r="C511" s="17"/>
      <c r="D511" s="17"/>
      <c r="E511" s="17"/>
      <c r="F511" s="17"/>
      <c r="G511" s="17"/>
      <c r="H511" s="17"/>
      <c r="I511" s="17"/>
      <c r="J511" s="17"/>
      <c r="K511" s="17"/>
      <c r="L511" s="17"/>
      <c r="M511" s="17"/>
      <c r="N511" s="17"/>
      <c r="O511" s="17"/>
      <c r="P511" s="17"/>
      <c r="Q511" s="17"/>
      <c r="R511" s="17"/>
      <c r="S511" s="17"/>
      <c r="T511" s="17"/>
      <c r="U511" s="17"/>
    </row>
    <row r="512" spans="1:21" x14ac:dyDescent="0.2">
      <c r="A512" s="29"/>
      <c r="B512" s="17"/>
      <c r="C512" s="17"/>
      <c r="D512" s="17"/>
      <c r="E512" s="17"/>
      <c r="F512" s="17"/>
      <c r="G512" s="17"/>
      <c r="H512" s="17"/>
      <c r="I512" s="17"/>
      <c r="J512" s="17"/>
      <c r="K512" s="17"/>
      <c r="L512" s="17"/>
      <c r="M512" s="17"/>
      <c r="N512" s="17"/>
      <c r="O512" s="17"/>
      <c r="P512" s="17"/>
      <c r="Q512" s="17"/>
      <c r="R512" s="17"/>
      <c r="S512" s="17"/>
      <c r="T512" s="17"/>
      <c r="U512" s="17"/>
    </row>
    <row r="513" spans="1:21" x14ac:dyDescent="0.2">
      <c r="A513" s="29"/>
      <c r="B513" s="17"/>
      <c r="C513" s="17"/>
      <c r="D513" s="17"/>
      <c r="E513" s="17"/>
      <c r="F513" s="17"/>
      <c r="G513" s="17"/>
      <c r="H513" s="17"/>
      <c r="I513" s="17"/>
      <c r="J513" s="17"/>
      <c r="K513" s="17"/>
      <c r="L513" s="17"/>
      <c r="M513" s="17"/>
      <c r="N513" s="17"/>
      <c r="O513" s="17"/>
      <c r="P513" s="17"/>
      <c r="Q513" s="17"/>
      <c r="R513" s="17"/>
      <c r="S513" s="17"/>
      <c r="T513" s="17"/>
      <c r="U513" s="17"/>
    </row>
    <row r="514" spans="1:21" x14ac:dyDescent="0.2">
      <c r="A514" s="29"/>
      <c r="B514" s="17"/>
      <c r="C514" s="17"/>
      <c r="D514" s="17"/>
      <c r="E514" s="17"/>
      <c r="F514" s="17"/>
      <c r="G514" s="17"/>
      <c r="H514" s="17"/>
      <c r="I514" s="17"/>
      <c r="J514" s="17"/>
      <c r="K514" s="17"/>
      <c r="L514" s="17"/>
      <c r="M514" s="17"/>
      <c r="N514" s="17"/>
      <c r="O514" s="17"/>
      <c r="P514" s="17"/>
      <c r="Q514" s="17"/>
      <c r="R514" s="17"/>
      <c r="S514" s="17"/>
      <c r="T514" s="17"/>
      <c r="U514" s="17"/>
    </row>
    <row r="515" spans="1:21" x14ac:dyDescent="0.2">
      <c r="A515" s="29"/>
      <c r="B515" s="17"/>
      <c r="C515" s="17"/>
      <c r="D515" s="17"/>
      <c r="E515" s="17"/>
      <c r="F515" s="17"/>
      <c r="G515" s="17"/>
      <c r="H515" s="17"/>
      <c r="I515" s="17"/>
      <c r="J515" s="17"/>
      <c r="K515" s="17"/>
      <c r="L515" s="17"/>
      <c r="M515" s="17"/>
      <c r="N515" s="17"/>
      <c r="O515" s="17"/>
      <c r="P515" s="17"/>
      <c r="Q515" s="17"/>
      <c r="R515" s="17"/>
      <c r="S515" s="17"/>
      <c r="T515" s="17"/>
      <c r="U515" s="17"/>
    </row>
    <row r="516" spans="1:21" x14ac:dyDescent="0.2">
      <c r="A516" s="29"/>
      <c r="B516" s="17"/>
      <c r="C516" s="17"/>
      <c r="D516" s="17"/>
      <c r="E516" s="17"/>
      <c r="F516" s="17"/>
      <c r="G516" s="17"/>
      <c r="H516" s="17"/>
      <c r="I516" s="17"/>
      <c r="J516" s="17"/>
      <c r="K516" s="17"/>
      <c r="L516" s="17"/>
      <c r="M516" s="17"/>
      <c r="N516" s="17"/>
      <c r="O516" s="17"/>
      <c r="P516" s="17"/>
      <c r="Q516" s="17"/>
      <c r="R516" s="17"/>
      <c r="S516" s="17"/>
      <c r="T516" s="17"/>
      <c r="U516" s="17"/>
    </row>
    <row r="517" spans="1:21" x14ac:dyDescent="0.2">
      <c r="A517" s="29"/>
      <c r="B517" s="17"/>
      <c r="C517" s="17"/>
      <c r="D517" s="17"/>
      <c r="E517" s="17"/>
      <c r="F517" s="17"/>
      <c r="G517" s="17"/>
      <c r="H517" s="17"/>
      <c r="I517" s="17"/>
      <c r="J517" s="17"/>
      <c r="K517" s="17"/>
      <c r="L517" s="17"/>
      <c r="M517" s="17"/>
      <c r="N517" s="17"/>
      <c r="O517" s="17"/>
      <c r="P517" s="17"/>
      <c r="Q517" s="17"/>
      <c r="R517" s="17"/>
      <c r="S517" s="17"/>
      <c r="T517" s="17"/>
      <c r="U517" s="17"/>
    </row>
    <row r="518" spans="1:21" x14ac:dyDescent="0.2">
      <c r="A518" s="29"/>
      <c r="B518" s="17"/>
      <c r="C518" s="17"/>
      <c r="D518" s="17"/>
      <c r="E518" s="17"/>
      <c r="F518" s="17"/>
      <c r="G518" s="17"/>
      <c r="H518" s="17"/>
      <c r="I518" s="17"/>
      <c r="J518" s="17"/>
      <c r="K518" s="17"/>
      <c r="L518" s="17"/>
      <c r="M518" s="17"/>
      <c r="N518" s="17"/>
      <c r="O518" s="17"/>
      <c r="P518" s="17"/>
      <c r="Q518" s="17"/>
      <c r="R518" s="17"/>
      <c r="S518" s="17"/>
      <c r="T518" s="17"/>
      <c r="U518" s="17"/>
    </row>
    <row r="519" spans="1:21" x14ac:dyDescent="0.2">
      <c r="A519" s="29"/>
      <c r="B519" s="17"/>
      <c r="C519" s="17"/>
      <c r="D519" s="17"/>
      <c r="E519" s="17"/>
      <c r="F519" s="17"/>
      <c r="G519" s="17"/>
      <c r="H519" s="17"/>
      <c r="I519" s="17"/>
      <c r="J519" s="17"/>
      <c r="K519" s="17"/>
      <c r="L519" s="17"/>
      <c r="M519" s="17"/>
      <c r="N519" s="17"/>
      <c r="O519" s="17"/>
      <c r="P519" s="17"/>
      <c r="Q519" s="17"/>
      <c r="R519" s="17"/>
      <c r="S519" s="17"/>
      <c r="T519" s="17"/>
      <c r="U519" s="17"/>
    </row>
    <row r="520" spans="1:21" x14ac:dyDescent="0.2">
      <c r="A520" s="29"/>
      <c r="B520" s="17"/>
      <c r="C520" s="17"/>
      <c r="D520" s="17"/>
      <c r="E520" s="17"/>
      <c r="F520" s="17"/>
      <c r="G520" s="17"/>
      <c r="H520" s="17"/>
      <c r="I520" s="17"/>
      <c r="J520" s="17"/>
      <c r="K520" s="17"/>
      <c r="L520" s="17"/>
      <c r="M520" s="17"/>
      <c r="N520" s="17"/>
      <c r="O520" s="17"/>
      <c r="P520" s="17"/>
      <c r="Q520" s="17"/>
      <c r="R520" s="17"/>
      <c r="S520" s="17"/>
      <c r="T520" s="17"/>
      <c r="U520" s="17"/>
    </row>
    <row r="521" spans="1:21" x14ac:dyDescent="0.2">
      <c r="A521" s="29"/>
      <c r="B521" s="17"/>
      <c r="C521" s="17"/>
      <c r="D521" s="17"/>
      <c r="E521" s="17"/>
      <c r="F521" s="17"/>
      <c r="G521" s="17"/>
      <c r="H521" s="17"/>
      <c r="I521" s="17"/>
      <c r="J521" s="17"/>
      <c r="K521" s="17"/>
      <c r="L521" s="17"/>
      <c r="M521" s="17"/>
      <c r="N521" s="17"/>
      <c r="O521" s="17"/>
      <c r="P521" s="17"/>
      <c r="Q521" s="17"/>
      <c r="R521" s="17"/>
      <c r="S521" s="17"/>
      <c r="T521" s="17"/>
      <c r="U521" s="17"/>
    </row>
    <row r="522" spans="1:21" x14ac:dyDescent="0.2">
      <c r="A522" s="29"/>
      <c r="B522" s="17"/>
      <c r="C522" s="17"/>
      <c r="D522" s="17"/>
      <c r="E522" s="17"/>
      <c r="F522" s="17"/>
      <c r="G522" s="17"/>
      <c r="H522" s="17"/>
      <c r="I522" s="17"/>
      <c r="J522" s="17"/>
      <c r="K522" s="17"/>
      <c r="L522" s="17"/>
      <c r="M522" s="17"/>
      <c r="N522" s="17"/>
      <c r="O522" s="17"/>
      <c r="P522" s="17"/>
      <c r="Q522" s="17"/>
      <c r="R522" s="17"/>
      <c r="S522" s="17"/>
      <c r="T522" s="17"/>
      <c r="U522" s="17"/>
    </row>
    <row r="523" spans="1:21" x14ac:dyDescent="0.2">
      <c r="A523" s="29"/>
      <c r="B523" s="17"/>
      <c r="C523" s="17"/>
      <c r="D523" s="17"/>
      <c r="E523" s="17"/>
      <c r="F523" s="17"/>
      <c r="G523" s="17"/>
      <c r="H523" s="17"/>
      <c r="I523" s="17"/>
      <c r="J523" s="17"/>
      <c r="K523" s="17"/>
      <c r="L523" s="17"/>
      <c r="M523" s="17"/>
      <c r="N523" s="17"/>
      <c r="O523" s="17"/>
      <c r="P523" s="17"/>
      <c r="Q523" s="17"/>
      <c r="R523" s="17"/>
      <c r="S523" s="17"/>
      <c r="T523" s="17"/>
      <c r="U523" s="17"/>
    </row>
    <row r="524" spans="1:21" x14ac:dyDescent="0.2">
      <c r="A524" s="29"/>
      <c r="B524" s="17"/>
      <c r="C524" s="17"/>
      <c r="D524" s="17"/>
      <c r="E524" s="17"/>
      <c r="F524" s="17"/>
      <c r="G524" s="17"/>
      <c r="H524" s="17"/>
      <c r="I524" s="17"/>
      <c r="J524" s="17"/>
      <c r="K524" s="17"/>
      <c r="L524" s="17"/>
      <c r="M524" s="17"/>
      <c r="N524" s="17"/>
      <c r="O524" s="17"/>
      <c r="P524" s="17"/>
      <c r="Q524" s="17"/>
      <c r="R524" s="17"/>
      <c r="S524" s="17"/>
      <c r="T524" s="17"/>
      <c r="U524" s="17"/>
    </row>
    <row r="525" spans="1:21" x14ac:dyDescent="0.2">
      <c r="A525" s="29"/>
      <c r="B525" s="17"/>
      <c r="C525" s="17"/>
      <c r="D525" s="17"/>
      <c r="E525" s="17"/>
      <c r="F525" s="17"/>
      <c r="G525" s="17"/>
      <c r="H525" s="17"/>
      <c r="I525" s="17"/>
      <c r="J525" s="17"/>
      <c r="K525" s="17"/>
      <c r="L525" s="17"/>
      <c r="M525" s="17"/>
      <c r="N525" s="17"/>
      <c r="O525" s="17"/>
      <c r="P525" s="17"/>
      <c r="Q525" s="17"/>
      <c r="R525" s="17"/>
      <c r="S525" s="17"/>
      <c r="T525" s="17"/>
      <c r="U525" s="17"/>
    </row>
    <row r="526" spans="1:21" x14ac:dyDescent="0.2">
      <c r="A526" s="29"/>
      <c r="B526" s="17"/>
      <c r="C526" s="17"/>
      <c r="D526" s="17"/>
      <c r="E526" s="17"/>
      <c r="F526" s="17"/>
      <c r="G526" s="17"/>
      <c r="H526" s="17"/>
      <c r="I526" s="17"/>
      <c r="J526" s="17"/>
      <c r="K526" s="17"/>
      <c r="L526" s="17"/>
      <c r="M526" s="17"/>
      <c r="N526" s="17"/>
      <c r="O526" s="17"/>
      <c r="P526" s="17"/>
      <c r="Q526" s="17"/>
      <c r="R526" s="17"/>
      <c r="S526" s="17"/>
      <c r="T526" s="17"/>
      <c r="U526" s="17"/>
    </row>
    <row r="527" spans="1:21" x14ac:dyDescent="0.2">
      <c r="A527" s="29"/>
      <c r="B527" s="17"/>
      <c r="C527" s="17"/>
      <c r="D527" s="17"/>
      <c r="E527" s="17"/>
      <c r="F527" s="17"/>
      <c r="G527" s="17"/>
      <c r="H527" s="17"/>
      <c r="I527" s="17"/>
      <c r="J527" s="17"/>
      <c r="K527" s="17"/>
      <c r="L527" s="17"/>
      <c r="M527" s="17"/>
      <c r="N527" s="17"/>
      <c r="O527" s="17"/>
      <c r="P527" s="17"/>
      <c r="Q527" s="17"/>
      <c r="R527" s="17"/>
      <c r="S527" s="17"/>
      <c r="T527" s="17"/>
      <c r="U527" s="17"/>
    </row>
    <row r="528" spans="1:21" x14ac:dyDescent="0.2">
      <c r="A528" s="29"/>
      <c r="B528" s="17"/>
      <c r="C528" s="17"/>
      <c r="D528" s="17"/>
      <c r="E528" s="17"/>
      <c r="F528" s="17"/>
      <c r="G528" s="17"/>
      <c r="H528" s="17"/>
      <c r="I528" s="17"/>
      <c r="J528" s="17"/>
      <c r="K528" s="17"/>
      <c r="L528" s="17"/>
      <c r="M528" s="17"/>
      <c r="N528" s="17"/>
      <c r="O528" s="17"/>
      <c r="P528" s="17"/>
      <c r="Q528" s="17"/>
      <c r="R528" s="17"/>
      <c r="S528" s="17"/>
      <c r="T528" s="17"/>
      <c r="U528" s="17"/>
    </row>
    <row r="529" spans="1:21" x14ac:dyDescent="0.2">
      <c r="A529" s="29"/>
      <c r="B529" s="17"/>
      <c r="C529" s="17"/>
      <c r="D529" s="17"/>
      <c r="E529" s="17"/>
      <c r="F529" s="17"/>
      <c r="G529" s="17"/>
      <c r="H529" s="17"/>
      <c r="I529" s="17"/>
      <c r="J529" s="17"/>
      <c r="K529" s="17"/>
      <c r="L529" s="17"/>
      <c r="M529" s="17"/>
      <c r="N529" s="17"/>
      <c r="O529" s="17"/>
      <c r="P529" s="17"/>
      <c r="Q529" s="17"/>
      <c r="R529" s="17"/>
      <c r="S529" s="17"/>
      <c r="T529" s="17"/>
      <c r="U529" s="17"/>
    </row>
    <row r="530" spans="1:21" x14ac:dyDescent="0.2">
      <c r="A530" s="29"/>
      <c r="B530" s="17"/>
      <c r="C530" s="17"/>
      <c r="D530" s="17"/>
      <c r="E530" s="17"/>
      <c r="F530" s="17"/>
      <c r="G530" s="17"/>
      <c r="H530" s="17"/>
      <c r="I530" s="17"/>
      <c r="J530" s="17"/>
      <c r="K530" s="17"/>
      <c r="L530" s="17"/>
      <c r="M530" s="17"/>
      <c r="N530" s="17"/>
      <c r="O530" s="17"/>
      <c r="P530" s="17"/>
      <c r="Q530" s="17"/>
      <c r="R530" s="17"/>
      <c r="S530" s="17"/>
      <c r="T530" s="17"/>
      <c r="U530" s="17"/>
    </row>
    <row r="531" spans="1:21" x14ac:dyDescent="0.2">
      <c r="A531" s="29"/>
      <c r="B531" s="17"/>
      <c r="C531" s="17"/>
      <c r="D531" s="17"/>
      <c r="E531" s="17"/>
      <c r="F531" s="17"/>
      <c r="G531" s="17"/>
      <c r="H531" s="17"/>
      <c r="I531" s="17"/>
      <c r="J531" s="17"/>
      <c r="K531" s="17"/>
      <c r="L531" s="17"/>
      <c r="M531" s="17"/>
      <c r="N531" s="17"/>
      <c r="O531" s="17"/>
      <c r="P531" s="17"/>
      <c r="Q531" s="17"/>
      <c r="R531" s="17"/>
      <c r="S531" s="17"/>
      <c r="T531" s="17"/>
      <c r="U531" s="17"/>
    </row>
    <row r="532" spans="1:21" x14ac:dyDescent="0.2">
      <c r="A532" s="29"/>
      <c r="B532" s="17"/>
      <c r="C532" s="17"/>
      <c r="D532" s="17"/>
      <c r="E532" s="17"/>
      <c r="F532" s="17"/>
      <c r="G532" s="17"/>
      <c r="H532" s="17"/>
      <c r="I532" s="17"/>
      <c r="J532" s="17"/>
      <c r="K532" s="17"/>
      <c r="L532" s="17"/>
      <c r="M532" s="17"/>
      <c r="N532" s="17"/>
      <c r="O532" s="17"/>
      <c r="P532" s="17"/>
      <c r="Q532" s="17"/>
      <c r="R532" s="17"/>
      <c r="S532" s="17"/>
      <c r="T532" s="17"/>
      <c r="U532" s="17"/>
    </row>
    <row r="533" spans="1:21" x14ac:dyDescent="0.2">
      <c r="A533" s="29"/>
      <c r="B533" s="17"/>
      <c r="C533" s="17"/>
      <c r="D533" s="17"/>
      <c r="E533" s="17"/>
      <c r="F533" s="17"/>
      <c r="G533" s="17"/>
      <c r="H533" s="17"/>
      <c r="I533" s="17"/>
      <c r="J533" s="17"/>
      <c r="K533" s="17"/>
      <c r="L533" s="17"/>
      <c r="M533" s="17"/>
      <c r="N533" s="17"/>
      <c r="O533" s="17"/>
      <c r="P533" s="17"/>
      <c r="Q533" s="17"/>
      <c r="R533" s="17"/>
      <c r="S533" s="17"/>
      <c r="T533" s="17"/>
      <c r="U533" s="17"/>
    </row>
    <row r="534" spans="1:21" x14ac:dyDescent="0.2">
      <c r="A534" s="29"/>
      <c r="B534" s="17"/>
      <c r="C534" s="17"/>
      <c r="D534" s="17"/>
      <c r="E534" s="17"/>
      <c r="F534" s="17"/>
      <c r="G534" s="17"/>
      <c r="H534" s="17"/>
      <c r="I534" s="17"/>
      <c r="J534" s="17"/>
      <c r="K534" s="17"/>
      <c r="L534" s="17"/>
      <c r="M534" s="17"/>
      <c r="N534" s="17"/>
      <c r="O534" s="17"/>
      <c r="P534" s="17"/>
      <c r="Q534" s="17"/>
      <c r="R534" s="17"/>
      <c r="S534" s="17"/>
      <c r="T534" s="17"/>
      <c r="U534" s="17"/>
    </row>
    <row r="535" spans="1:21" x14ac:dyDescent="0.2">
      <c r="A535" s="29"/>
      <c r="B535" s="17"/>
      <c r="C535" s="17"/>
      <c r="D535" s="17"/>
      <c r="E535" s="17"/>
      <c r="F535" s="17"/>
      <c r="G535" s="17"/>
      <c r="H535" s="17"/>
      <c r="I535" s="17"/>
      <c r="J535" s="17"/>
      <c r="K535" s="17"/>
      <c r="L535" s="17"/>
      <c r="M535" s="17"/>
      <c r="N535" s="17"/>
      <c r="O535" s="17"/>
      <c r="P535" s="17"/>
      <c r="Q535" s="17"/>
      <c r="R535" s="17"/>
      <c r="S535" s="17"/>
      <c r="T535" s="17"/>
      <c r="U535" s="17"/>
    </row>
    <row r="536" spans="1:21" x14ac:dyDescent="0.2">
      <c r="A536" s="29"/>
      <c r="B536" s="17"/>
      <c r="C536" s="17"/>
      <c r="D536" s="17"/>
      <c r="E536" s="17"/>
      <c r="F536" s="17"/>
      <c r="G536" s="17"/>
      <c r="H536" s="17"/>
      <c r="I536" s="17"/>
      <c r="J536" s="17"/>
      <c r="K536" s="17"/>
      <c r="L536" s="17"/>
      <c r="M536" s="17"/>
      <c r="N536" s="17"/>
      <c r="O536" s="17"/>
      <c r="P536" s="17"/>
      <c r="Q536" s="17"/>
      <c r="R536" s="17"/>
      <c r="S536" s="17"/>
      <c r="T536" s="17"/>
      <c r="U536" s="17"/>
    </row>
    <row r="537" spans="1:21" x14ac:dyDescent="0.2">
      <c r="A537" s="29"/>
      <c r="B537" s="17"/>
      <c r="C537" s="17"/>
      <c r="D537" s="17"/>
      <c r="E537" s="17"/>
      <c r="F537" s="17"/>
      <c r="G537" s="17"/>
      <c r="H537" s="17"/>
      <c r="I537" s="17"/>
      <c r="J537" s="17"/>
      <c r="K537" s="17"/>
      <c r="L537" s="17"/>
      <c r="M537" s="17"/>
      <c r="N537" s="17"/>
      <c r="O537" s="17"/>
      <c r="P537" s="17"/>
      <c r="Q537" s="17"/>
      <c r="R537" s="17"/>
      <c r="S537" s="17"/>
      <c r="T537" s="17"/>
      <c r="U537" s="17"/>
    </row>
    <row r="538" spans="1:21" x14ac:dyDescent="0.2">
      <c r="A538" s="29"/>
      <c r="B538" s="17"/>
      <c r="C538" s="17"/>
      <c r="D538" s="17"/>
      <c r="E538" s="17"/>
      <c r="F538" s="17"/>
      <c r="G538" s="17"/>
      <c r="H538" s="17"/>
      <c r="I538" s="17"/>
      <c r="J538" s="17"/>
      <c r="K538" s="17"/>
      <c r="L538" s="17"/>
      <c r="M538" s="17"/>
      <c r="N538" s="17"/>
      <c r="O538" s="17"/>
      <c r="P538" s="17"/>
      <c r="Q538" s="17"/>
      <c r="R538" s="17"/>
      <c r="S538" s="17"/>
      <c r="T538" s="17"/>
      <c r="U538" s="17"/>
    </row>
    <row r="539" spans="1:21" x14ac:dyDescent="0.2">
      <c r="A539" s="29"/>
      <c r="B539" s="17"/>
      <c r="C539" s="17"/>
      <c r="D539" s="17"/>
      <c r="E539" s="17"/>
      <c r="F539" s="17"/>
      <c r="G539" s="17"/>
      <c r="H539" s="17"/>
      <c r="I539" s="17"/>
      <c r="J539" s="17"/>
      <c r="K539" s="17"/>
      <c r="L539" s="17"/>
      <c r="M539" s="17"/>
      <c r="N539" s="17"/>
      <c r="O539" s="17"/>
      <c r="P539" s="17"/>
      <c r="Q539" s="17"/>
      <c r="R539" s="17"/>
      <c r="S539" s="17"/>
      <c r="T539" s="17"/>
      <c r="U539" s="17"/>
    </row>
    <row r="540" spans="1:21" x14ac:dyDescent="0.2">
      <c r="A540" s="29"/>
      <c r="B540" s="17"/>
      <c r="C540" s="17"/>
      <c r="D540" s="17"/>
      <c r="E540" s="17"/>
      <c r="F540" s="17"/>
      <c r="G540" s="17"/>
      <c r="H540" s="17"/>
      <c r="I540" s="17"/>
      <c r="J540" s="17"/>
      <c r="K540" s="17"/>
      <c r="L540" s="17"/>
      <c r="M540" s="17"/>
      <c r="N540" s="17"/>
      <c r="O540" s="17"/>
      <c r="P540" s="17"/>
      <c r="Q540" s="17"/>
      <c r="R540" s="17"/>
      <c r="S540" s="17"/>
      <c r="T540" s="17"/>
      <c r="U540" s="17"/>
    </row>
    <row r="541" spans="1:21" x14ac:dyDescent="0.2">
      <c r="A541" s="29"/>
      <c r="B541" s="17"/>
      <c r="C541" s="17"/>
      <c r="D541" s="17"/>
      <c r="E541" s="17"/>
      <c r="F541" s="17"/>
      <c r="G541" s="17"/>
      <c r="H541" s="17"/>
      <c r="I541" s="17"/>
      <c r="J541" s="17"/>
      <c r="K541" s="17"/>
      <c r="L541" s="17"/>
      <c r="M541" s="17"/>
      <c r="N541" s="17"/>
      <c r="O541" s="17"/>
      <c r="P541" s="17"/>
      <c r="Q541" s="17"/>
      <c r="R541" s="17"/>
      <c r="S541" s="17"/>
      <c r="T541" s="17"/>
      <c r="U541" s="17"/>
    </row>
    <row r="542" spans="1:21" x14ac:dyDescent="0.2">
      <c r="A542" s="29"/>
      <c r="B542" s="17"/>
      <c r="C542" s="17"/>
      <c r="D542" s="17"/>
      <c r="E542" s="17"/>
      <c r="F542" s="17"/>
      <c r="G542" s="17"/>
      <c r="H542" s="17"/>
      <c r="I542" s="17"/>
      <c r="J542" s="17"/>
      <c r="K542" s="17"/>
      <c r="L542" s="17"/>
      <c r="M542" s="17"/>
      <c r="N542" s="17"/>
      <c r="O542" s="17"/>
      <c r="P542" s="17"/>
      <c r="Q542" s="17"/>
      <c r="R542" s="17"/>
      <c r="S542" s="17"/>
      <c r="T542" s="17"/>
      <c r="U542" s="17"/>
    </row>
    <row r="543" spans="1:21" x14ac:dyDescent="0.2">
      <c r="A543" s="29"/>
      <c r="B543" s="17"/>
      <c r="C543" s="17"/>
      <c r="D543" s="17"/>
      <c r="E543" s="17"/>
      <c r="F543" s="17"/>
      <c r="G543" s="17"/>
      <c r="H543" s="17"/>
      <c r="I543" s="17"/>
      <c r="J543" s="17"/>
      <c r="K543" s="17"/>
      <c r="L543" s="17"/>
      <c r="M543" s="17"/>
      <c r="N543" s="17"/>
      <c r="O543" s="17"/>
      <c r="P543" s="17"/>
      <c r="Q543" s="17"/>
      <c r="R543" s="17"/>
      <c r="S543" s="17"/>
      <c r="T543" s="17"/>
      <c r="U543" s="17"/>
    </row>
    <row r="544" spans="1:21" x14ac:dyDescent="0.2">
      <c r="A544" s="29"/>
      <c r="B544" s="17"/>
      <c r="C544" s="17"/>
      <c r="D544" s="17"/>
      <c r="E544" s="17"/>
      <c r="F544" s="17"/>
      <c r="G544" s="17"/>
      <c r="H544" s="17"/>
      <c r="I544" s="17"/>
      <c r="J544" s="17"/>
      <c r="K544" s="17"/>
      <c r="L544" s="17"/>
      <c r="M544" s="17"/>
      <c r="N544" s="17"/>
      <c r="O544" s="17"/>
      <c r="P544" s="17"/>
      <c r="Q544" s="17"/>
      <c r="R544" s="17"/>
      <c r="S544" s="17"/>
      <c r="T544" s="17"/>
      <c r="U544" s="17"/>
    </row>
    <row r="545" spans="1:21" x14ac:dyDescent="0.2">
      <c r="A545" s="29"/>
      <c r="B545" s="17"/>
      <c r="C545" s="17"/>
      <c r="D545" s="17"/>
      <c r="E545" s="17"/>
      <c r="F545" s="17"/>
      <c r="G545" s="17"/>
      <c r="H545" s="17"/>
      <c r="I545" s="17"/>
      <c r="J545" s="17"/>
      <c r="K545" s="17"/>
      <c r="L545" s="17"/>
      <c r="M545" s="17"/>
      <c r="N545" s="17"/>
      <c r="O545" s="17"/>
      <c r="P545" s="17"/>
      <c r="Q545" s="17"/>
      <c r="R545" s="17"/>
      <c r="S545" s="17"/>
      <c r="T545" s="17"/>
      <c r="U545" s="17"/>
    </row>
    <row r="546" spans="1:21" x14ac:dyDescent="0.2">
      <c r="A546" s="29"/>
      <c r="B546" s="17"/>
      <c r="C546" s="17"/>
      <c r="D546" s="17"/>
      <c r="E546" s="17"/>
      <c r="F546" s="17"/>
      <c r="G546" s="17"/>
      <c r="H546" s="17"/>
      <c r="I546" s="17"/>
      <c r="J546" s="17"/>
      <c r="K546" s="17"/>
      <c r="L546" s="17"/>
      <c r="M546" s="17"/>
      <c r="N546" s="17"/>
      <c r="O546" s="17"/>
      <c r="P546" s="17"/>
      <c r="Q546" s="17"/>
      <c r="R546" s="17"/>
      <c r="S546" s="17"/>
      <c r="T546" s="17"/>
      <c r="U546" s="17"/>
    </row>
    <row r="547" spans="1:21" x14ac:dyDescent="0.2">
      <c r="A547" s="29"/>
      <c r="B547" s="17"/>
      <c r="C547" s="17"/>
      <c r="D547" s="17"/>
      <c r="E547" s="17"/>
      <c r="F547" s="17"/>
      <c r="G547" s="17"/>
      <c r="H547" s="17"/>
      <c r="I547" s="17"/>
      <c r="J547" s="17"/>
      <c r="K547" s="17"/>
      <c r="L547" s="17"/>
      <c r="M547" s="17"/>
      <c r="N547" s="17"/>
      <c r="O547" s="17"/>
      <c r="P547" s="17"/>
      <c r="Q547" s="17"/>
      <c r="R547" s="17"/>
      <c r="S547" s="17"/>
      <c r="T547" s="17"/>
      <c r="U547" s="17"/>
    </row>
    <row r="548" spans="1:21" x14ac:dyDescent="0.2">
      <c r="A548" s="29"/>
      <c r="B548" s="17"/>
      <c r="C548" s="17"/>
      <c r="D548" s="17"/>
      <c r="E548" s="17"/>
      <c r="F548" s="17"/>
      <c r="G548" s="17"/>
      <c r="H548" s="17"/>
      <c r="I548" s="17"/>
      <c r="J548" s="17"/>
      <c r="K548" s="17"/>
      <c r="L548" s="17"/>
      <c r="M548" s="17"/>
      <c r="N548" s="17"/>
      <c r="O548" s="17"/>
      <c r="P548" s="17"/>
      <c r="Q548" s="17"/>
      <c r="R548" s="17"/>
      <c r="S548" s="17"/>
      <c r="T548" s="17"/>
      <c r="U548" s="17"/>
    </row>
    <row r="549" spans="1:21" x14ac:dyDescent="0.2">
      <c r="A549" s="29"/>
      <c r="B549" s="17"/>
      <c r="C549" s="17"/>
      <c r="D549" s="17"/>
      <c r="E549" s="17"/>
      <c r="F549" s="17"/>
      <c r="G549" s="17"/>
      <c r="H549" s="17"/>
      <c r="I549" s="17"/>
      <c r="J549" s="17"/>
      <c r="K549" s="17"/>
      <c r="L549" s="17"/>
      <c r="M549" s="17"/>
      <c r="N549" s="17"/>
      <c r="O549" s="17"/>
      <c r="P549" s="17"/>
      <c r="Q549" s="17"/>
      <c r="R549" s="17"/>
      <c r="S549" s="17"/>
      <c r="T549" s="17"/>
      <c r="U549" s="17"/>
    </row>
    <row r="550" spans="1:21" x14ac:dyDescent="0.2">
      <c r="A550" s="29"/>
      <c r="B550" s="17"/>
      <c r="C550" s="17"/>
      <c r="D550" s="17"/>
      <c r="E550" s="17"/>
      <c r="F550" s="17"/>
      <c r="G550" s="17"/>
      <c r="H550" s="17"/>
      <c r="I550" s="17"/>
      <c r="J550" s="17"/>
      <c r="K550" s="17"/>
      <c r="L550" s="17"/>
      <c r="M550" s="17"/>
      <c r="N550" s="17"/>
      <c r="O550" s="17"/>
      <c r="P550" s="17"/>
      <c r="Q550" s="17"/>
      <c r="R550" s="17"/>
      <c r="S550" s="17"/>
      <c r="T550" s="17"/>
      <c r="U550" s="17"/>
    </row>
    <row r="551" spans="1:21" x14ac:dyDescent="0.2">
      <c r="A551" s="29"/>
      <c r="B551" s="17"/>
      <c r="C551" s="17"/>
      <c r="D551" s="17"/>
      <c r="E551" s="17"/>
      <c r="F551" s="17"/>
      <c r="G551" s="17"/>
      <c r="H551" s="17"/>
      <c r="I551" s="17"/>
      <c r="J551" s="17"/>
      <c r="K551" s="17"/>
      <c r="L551" s="17"/>
      <c r="M551" s="17"/>
      <c r="N551" s="17"/>
      <c r="O551" s="17"/>
      <c r="P551" s="17"/>
      <c r="Q551" s="17"/>
      <c r="R551" s="17"/>
      <c r="S551" s="17"/>
      <c r="T551" s="17"/>
      <c r="U551" s="17"/>
    </row>
    <row r="552" spans="1:21" x14ac:dyDescent="0.2">
      <c r="A552" s="29"/>
      <c r="B552" s="17"/>
      <c r="C552" s="17"/>
      <c r="D552" s="17"/>
      <c r="E552" s="17"/>
      <c r="F552" s="17"/>
      <c r="G552" s="17"/>
      <c r="H552" s="17"/>
      <c r="I552" s="17"/>
      <c r="J552" s="17"/>
      <c r="K552" s="17"/>
      <c r="L552" s="17"/>
      <c r="M552" s="17"/>
      <c r="N552" s="17"/>
      <c r="O552" s="17"/>
      <c r="P552" s="17"/>
      <c r="Q552" s="17"/>
      <c r="R552" s="17"/>
      <c r="S552" s="17"/>
      <c r="T552" s="17"/>
      <c r="U552" s="17"/>
    </row>
    <row r="553" spans="1:21" x14ac:dyDescent="0.2">
      <c r="A553" s="29"/>
      <c r="B553" s="17"/>
      <c r="C553" s="17"/>
      <c r="D553" s="17"/>
      <c r="E553" s="17"/>
      <c r="F553" s="17"/>
      <c r="G553" s="17"/>
      <c r="H553" s="17"/>
      <c r="I553" s="17"/>
      <c r="J553" s="17"/>
      <c r="K553" s="17"/>
      <c r="L553" s="17"/>
      <c r="M553" s="17"/>
      <c r="N553" s="17"/>
      <c r="O553" s="17"/>
      <c r="P553" s="17"/>
      <c r="Q553" s="17"/>
      <c r="R553" s="17"/>
      <c r="S553" s="17"/>
      <c r="T553" s="17"/>
      <c r="U553" s="17"/>
    </row>
    <row r="554" spans="1:21" x14ac:dyDescent="0.2">
      <c r="A554" s="29"/>
      <c r="B554" s="17"/>
      <c r="C554" s="17"/>
      <c r="D554" s="17"/>
      <c r="E554" s="17"/>
      <c r="F554" s="17"/>
      <c r="G554" s="17"/>
      <c r="H554" s="17"/>
      <c r="I554" s="17"/>
      <c r="J554" s="17"/>
      <c r="K554" s="17"/>
      <c r="L554" s="17"/>
      <c r="M554" s="17"/>
      <c r="N554" s="17"/>
      <c r="O554" s="17"/>
      <c r="P554" s="17"/>
      <c r="Q554" s="17"/>
      <c r="R554" s="17"/>
      <c r="S554" s="17"/>
      <c r="T554" s="17"/>
      <c r="U554" s="17"/>
    </row>
    <row r="555" spans="1:21" x14ac:dyDescent="0.2">
      <c r="A555" s="29"/>
      <c r="B555" s="17"/>
      <c r="C555" s="17"/>
      <c r="D555" s="17"/>
      <c r="E555" s="17"/>
      <c r="F555" s="17"/>
      <c r="G555" s="17"/>
      <c r="H555" s="17"/>
      <c r="I555" s="17"/>
      <c r="J555" s="17"/>
      <c r="K555" s="17"/>
      <c r="L555" s="17"/>
      <c r="M555" s="17"/>
      <c r="N555" s="17"/>
      <c r="O555" s="17"/>
      <c r="P555" s="17"/>
      <c r="Q555" s="17"/>
      <c r="R555" s="17"/>
      <c r="S555" s="17"/>
      <c r="T555" s="17"/>
      <c r="U555" s="17"/>
    </row>
    <row r="556" spans="1:21" x14ac:dyDescent="0.2">
      <c r="A556" s="29"/>
      <c r="B556" s="17"/>
      <c r="C556" s="17"/>
      <c r="D556" s="17"/>
      <c r="E556" s="17"/>
      <c r="F556" s="17"/>
      <c r="G556" s="17"/>
      <c r="H556" s="17"/>
      <c r="I556" s="17"/>
      <c r="J556" s="17"/>
      <c r="K556" s="17"/>
      <c r="L556" s="17"/>
      <c r="M556" s="17"/>
      <c r="N556" s="17"/>
      <c r="O556" s="17"/>
      <c r="P556" s="17"/>
      <c r="Q556" s="17"/>
      <c r="R556" s="17"/>
      <c r="S556" s="17"/>
      <c r="T556" s="17"/>
      <c r="U556" s="17"/>
    </row>
    <row r="557" spans="1:21" x14ac:dyDescent="0.2">
      <c r="A557" s="29"/>
      <c r="B557" s="17"/>
      <c r="C557" s="17"/>
      <c r="D557" s="17"/>
      <c r="E557" s="17"/>
      <c r="F557" s="17"/>
      <c r="G557" s="17"/>
      <c r="H557" s="17"/>
      <c r="I557" s="17"/>
      <c r="J557" s="17"/>
      <c r="K557" s="17"/>
      <c r="L557" s="17"/>
      <c r="M557" s="17"/>
      <c r="N557" s="17"/>
      <c r="O557" s="17"/>
      <c r="P557" s="17"/>
      <c r="Q557" s="17"/>
      <c r="R557" s="17"/>
      <c r="S557" s="17"/>
      <c r="T557" s="17"/>
      <c r="U557" s="17"/>
    </row>
    <row r="558" spans="1:21" x14ac:dyDescent="0.2">
      <c r="A558" s="29"/>
      <c r="B558" s="17"/>
      <c r="C558" s="17"/>
      <c r="D558" s="17"/>
      <c r="E558" s="17"/>
      <c r="F558" s="17"/>
      <c r="G558" s="17"/>
      <c r="H558" s="17"/>
      <c r="I558" s="17"/>
      <c r="J558" s="17"/>
      <c r="K558" s="17"/>
      <c r="L558" s="17"/>
      <c r="M558" s="17"/>
      <c r="N558" s="17"/>
      <c r="O558" s="17"/>
      <c r="P558" s="17"/>
      <c r="Q558" s="17"/>
      <c r="R558" s="17"/>
      <c r="S558" s="17"/>
      <c r="T558" s="17"/>
      <c r="U558" s="17"/>
    </row>
    <row r="559" spans="1:21" x14ac:dyDescent="0.2">
      <c r="A559" s="29"/>
      <c r="B559" s="17"/>
      <c r="C559" s="17"/>
      <c r="D559" s="17"/>
      <c r="E559" s="17"/>
      <c r="F559" s="17"/>
      <c r="G559" s="17"/>
      <c r="H559" s="17"/>
      <c r="I559" s="17"/>
      <c r="J559" s="17"/>
      <c r="K559" s="17"/>
      <c r="L559" s="17"/>
      <c r="M559" s="17"/>
      <c r="N559" s="17"/>
      <c r="O559" s="17"/>
      <c r="P559" s="17"/>
      <c r="Q559" s="17"/>
      <c r="R559" s="17"/>
      <c r="S559" s="17"/>
      <c r="T559" s="17"/>
      <c r="U559" s="17"/>
    </row>
    <row r="560" spans="1:21" x14ac:dyDescent="0.2">
      <c r="A560" s="29"/>
      <c r="B560" s="17"/>
      <c r="C560" s="17"/>
      <c r="D560" s="17"/>
      <c r="E560" s="17"/>
      <c r="F560" s="17"/>
      <c r="G560" s="17"/>
      <c r="H560" s="17"/>
      <c r="I560" s="17"/>
      <c r="J560" s="17"/>
      <c r="K560" s="17"/>
      <c r="L560" s="17"/>
      <c r="M560" s="17"/>
      <c r="N560" s="17"/>
      <c r="O560" s="17"/>
      <c r="P560" s="17"/>
      <c r="Q560" s="17"/>
      <c r="R560" s="17"/>
      <c r="S560" s="17"/>
      <c r="T560" s="17"/>
      <c r="U560" s="17"/>
    </row>
    <row r="561" spans="1:21" x14ac:dyDescent="0.2">
      <c r="A561" s="29"/>
      <c r="B561" s="17"/>
      <c r="C561" s="17"/>
      <c r="D561" s="17"/>
      <c r="E561" s="17"/>
      <c r="F561" s="17"/>
      <c r="G561" s="17"/>
      <c r="H561" s="17"/>
      <c r="I561" s="17"/>
      <c r="J561" s="17"/>
      <c r="K561" s="17"/>
      <c r="L561" s="17"/>
      <c r="M561" s="17"/>
      <c r="N561" s="17"/>
      <c r="O561" s="17"/>
      <c r="P561" s="17"/>
      <c r="Q561" s="17"/>
      <c r="R561" s="17"/>
      <c r="S561" s="17"/>
      <c r="T561" s="17"/>
      <c r="U561" s="17"/>
    </row>
    <row r="562" spans="1:21" x14ac:dyDescent="0.2">
      <c r="A562" s="29"/>
      <c r="B562" s="17"/>
      <c r="C562" s="17"/>
      <c r="D562" s="17"/>
      <c r="E562" s="17"/>
      <c r="F562" s="17"/>
      <c r="G562" s="17"/>
      <c r="H562" s="17"/>
      <c r="I562" s="17"/>
      <c r="J562" s="17"/>
      <c r="K562" s="17"/>
      <c r="L562" s="17"/>
      <c r="M562" s="17"/>
      <c r="N562" s="17"/>
      <c r="O562" s="17"/>
      <c r="P562" s="17"/>
      <c r="Q562" s="17"/>
      <c r="R562" s="17"/>
      <c r="S562" s="17"/>
      <c r="T562" s="17"/>
      <c r="U562" s="17"/>
    </row>
    <row r="563" spans="1:21" x14ac:dyDescent="0.2">
      <c r="A563" s="29"/>
      <c r="B563" s="17"/>
      <c r="C563" s="17"/>
      <c r="D563" s="17"/>
      <c r="E563" s="17"/>
      <c r="F563" s="17"/>
      <c r="G563" s="17"/>
      <c r="H563" s="17"/>
      <c r="I563" s="17"/>
      <c r="J563" s="17"/>
      <c r="K563" s="17"/>
      <c r="L563" s="17"/>
      <c r="M563" s="17"/>
      <c r="N563" s="17"/>
      <c r="O563" s="17"/>
      <c r="P563" s="17"/>
      <c r="Q563" s="17"/>
      <c r="R563" s="17"/>
      <c r="S563" s="17"/>
      <c r="T563" s="17"/>
      <c r="U563" s="17"/>
    </row>
    <row r="564" spans="1:21" x14ac:dyDescent="0.2">
      <c r="A564" s="29"/>
      <c r="B564" s="17"/>
      <c r="C564" s="17"/>
      <c r="D564" s="17"/>
      <c r="E564" s="17"/>
      <c r="F564" s="17"/>
      <c r="G564" s="17"/>
      <c r="H564" s="17"/>
      <c r="I564" s="17"/>
      <c r="J564" s="17"/>
      <c r="K564" s="17"/>
      <c r="L564" s="17"/>
      <c r="M564" s="17"/>
      <c r="N564" s="17"/>
      <c r="O564" s="17"/>
      <c r="P564" s="17"/>
      <c r="Q564" s="17"/>
      <c r="R564" s="17"/>
      <c r="S564" s="17"/>
      <c r="T564" s="17"/>
      <c r="U564" s="17"/>
    </row>
    <row r="565" spans="1:21" x14ac:dyDescent="0.2">
      <c r="A565" s="29"/>
      <c r="B565" s="17"/>
      <c r="C565" s="17"/>
      <c r="D565" s="17"/>
      <c r="E565" s="17"/>
      <c r="F565" s="17"/>
      <c r="G565" s="17"/>
      <c r="H565" s="17"/>
      <c r="I565" s="17"/>
      <c r="J565" s="17"/>
      <c r="K565" s="17"/>
      <c r="L565" s="17"/>
      <c r="M565" s="17"/>
      <c r="N565" s="17"/>
      <c r="O565" s="17"/>
      <c r="P565" s="17"/>
      <c r="Q565" s="17"/>
      <c r="R565" s="17"/>
      <c r="S565" s="17"/>
      <c r="T565" s="17"/>
      <c r="U565" s="17"/>
    </row>
    <row r="566" spans="1:21" x14ac:dyDescent="0.2">
      <c r="A566" s="29"/>
      <c r="B566" s="17"/>
      <c r="C566" s="17"/>
      <c r="D566" s="17"/>
      <c r="E566" s="17"/>
      <c r="F566" s="17"/>
      <c r="G566" s="17"/>
      <c r="H566" s="17"/>
      <c r="I566" s="17"/>
      <c r="J566" s="17"/>
      <c r="K566" s="17"/>
      <c r="L566" s="17"/>
      <c r="M566" s="17"/>
      <c r="N566" s="17"/>
      <c r="O566" s="17"/>
      <c r="P566" s="17"/>
      <c r="Q566" s="17"/>
      <c r="R566" s="17"/>
      <c r="S566" s="17"/>
      <c r="T566" s="17"/>
      <c r="U566" s="17"/>
    </row>
    <row r="567" spans="1:21" x14ac:dyDescent="0.2">
      <c r="A567" s="29"/>
      <c r="B567" s="17"/>
      <c r="C567" s="17"/>
      <c r="D567" s="17"/>
      <c r="E567" s="17"/>
      <c r="F567" s="17"/>
      <c r="G567" s="17"/>
      <c r="H567" s="17"/>
      <c r="I567" s="17"/>
      <c r="J567" s="17"/>
      <c r="K567" s="17"/>
      <c r="L567" s="17"/>
      <c r="M567" s="17"/>
      <c r="N567" s="17"/>
      <c r="O567" s="17"/>
      <c r="P567" s="17"/>
      <c r="Q567" s="17"/>
      <c r="R567" s="17"/>
      <c r="S567" s="17"/>
      <c r="T567" s="17"/>
      <c r="U567" s="17"/>
    </row>
    <row r="568" spans="1:21" x14ac:dyDescent="0.2">
      <c r="A568" s="29"/>
      <c r="B568" s="17"/>
      <c r="C568" s="17"/>
      <c r="D568" s="17"/>
      <c r="E568" s="17"/>
      <c r="F568" s="17"/>
      <c r="G568" s="17"/>
      <c r="H568" s="17"/>
      <c r="I568" s="17"/>
      <c r="J568" s="17"/>
      <c r="K568" s="17"/>
      <c r="L568" s="17"/>
      <c r="M568" s="17"/>
      <c r="N568" s="17"/>
      <c r="O568" s="17"/>
      <c r="P568" s="17"/>
      <c r="Q568" s="17"/>
      <c r="R568" s="17"/>
      <c r="S568" s="17"/>
      <c r="T568" s="17"/>
      <c r="U568" s="17"/>
    </row>
    <row r="569" spans="1:21" x14ac:dyDescent="0.2">
      <c r="A569" s="29"/>
      <c r="B569" s="17"/>
      <c r="C569" s="17"/>
      <c r="D569" s="17"/>
      <c r="E569" s="17"/>
      <c r="F569" s="17"/>
      <c r="G569" s="17"/>
      <c r="H569" s="17"/>
      <c r="I569" s="17"/>
      <c r="J569" s="17"/>
      <c r="K569" s="17"/>
      <c r="L569" s="17"/>
      <c r="M569" s="17"/>
      <c r="N569" s="17"/>
      <c r="O569" s="17"/>
      <c r="P569" s="17"/>
      <c r="Q569" s="17"/>
      <c r="R569" s="17"/>
      <c r="S569" s="17"/>
      <c r="T569" s="17"/>
      <c r="U569" s="17"/>
    </row>
    <row r="570" spans="1:21" x14ac:dyDescent="0.2">
      <c r="A570" s="29"/>
      <c r="B570" s="17"/>
      <c r="C570" s="17"/>
      <c r="D570" s="17"/>
      <c r="E570" s="17"/>
      <c r="F570" s="17"/>
      <c r="G570" s="17"/>
      <c r="H570" s="17"/>
      <c r="I570" s="17"/>
      <c r="J570" s="17"/>
      <c r="K570" s="17"/>
      <c r="L570" s="17"/>
      <c r="M570" s="17"/>
      <c r="N570" s="17"/>
      <c r="O570" s="17"/>
      <c r="P570" s="17"/>
      <c r="Q570" s="17"/>
      <c r="R570" s="17"/>
      <c r="S570" s="17"/>
      <c r="T570" s="17"/>
      <c r="U570" s="17"/>
    </row>
    <row r="571" spans="1:21" x14ac:dyDescent="0.2">
      <c r="A571" s="29"/>
      <c r="B571" s="17"/>
      <c r="C571" s="17"/>
      <c r="D571" s="17"/>
      <c r="E571" s="17"/>
      <c r="F571" s="17"/>
      <c r="G571" s="17"/>
      <c r="H571" s="17"/>
      <c r="I571" s="17"/>
      <c r="J571" s="17"/>
      <c r="K571" s="17"/>
      <c r="L571" s="17"/>
      <c r="M571" s="17"/>
      <c r="N571" s="17"/>
      <c r="O571" s="17"/>
      <c r="P571" s="17"/>
      <c r="Q571" s="17"/>
      <c r="R571" s="17"/>
      <c r="S571" s="17"/>
      <c r="T571" s="17"/>
      <c r="U571" s="17"/>
    </row>
    <row r="572" spans="1:21" x14ac:dyDescent="0.2">
      <c r="A572" s="29"/>
      <c r="B572" s="17"/>
      <c r="C572" s="17"/>
      <c r="D572" s="17"/>
      <c r="E572" s="17"/>
      <c r="F572" s="17"/>
      <c r="G572" s="17"/>
      <c r="H572" s="17"/>
      <c r="I572" s="17"/>
      <c r="J572" s="17"/>
      <c r="K572" s="17"/>
      <c r="L572" s="17"/>
      <c r="M572" s="17"/>
      <c r="N572" s="17"/>
      <c r="O572" s="17"/>
      <c r="P572" s="17"/>
      <c r="Q572" s="17"/>
      <c r="R572" s="17"/>
      <c r="S572" s="17"/>
      <c r="T572" s="17"/>
      <c r="U572" s="17"/>
    </row>
    <row r="573" spans="1:21" x14ac:dyDescent="0.2">
      <c r="A573" s="29"/>
      <c r="B573" s="17"/>
      <c r="C573" s="17"/>
      <c r="D573" s="17"/>
      <c r="E573" s="17"/>
      <c r="F573" s="17"/>
      <c r="G573" s="17"/>
      <c r="H573" s="17"/>
      <c r="I573" s="17"/>
      <c r="J573" s="17"/>
      <c r="K573" s="17"/>
      <c r="L573" s="17"/>
      <c r="M573" s="17"/>
      <c r="N573" s="17"/>
      <c r="O573" s="17"/>
      <c r="P573" s="17"/>
      <c r="Q573" s="17"/>
      <c r="R573" s="17"/>
      <c r="S573" s="17"/>
      <c r="T573" s="17"/>
      <c r="U573" s="17"/>
    </row>
    <row r="574" spans="1:21" x14ac:dyDescent="0.2">
      <c r="A574" s="29"/>
      <c r="B574" s="17"/>
      <c r="C574" s="17"/>
      <c r="D574" s="17"/>
      <c r="E574" s="17"/>
      <c r="F574" s="17"/>
      <c r="G574" s="17"/>
      <c r="H574" s="17"/>
      <c r="I574" s="17"/>
      <c r="J574" s="17"/>
      <c r="K574" s="17"/>
      <c r="L574" s="17"/>
      <c r="M574" s="17"/>
      <c r="N574" s="17"/>
      <c r="O574" s="17"/>
      <c r="P574" s="17"/>
      <c r="Q574" s="17"/>
      <c r="R574" s="17"/>
      <c r="S574" s="17"/>
      <c r="T574" s="17"/>
      <c r="U574" s="17"/>
    </row>
    <row r="575" spans="1:21" x14ac:dyDescent="0.2">
      <c r="A575" s="29"/>
      <c r="B575" s="17"/>
      <c r="C575" s="17"/>
      <c r="D575" s="17"/>
      <c r="E575" s="17"/>
      <c r="F575" s="17"/>
      <c r="G575" s="17"/>
      <c r="H575" s="17"/>
      <c r="I575" s="17"/>
      <c r="J575" s="17"/>
      <c r="K575" s="17"/>
      <c r="L575" s="17"/>
      <c r="M575" s="17"/>
      <c r="N575" s="17"/>
      <c r="O575" s="17"/>
      <c r="P575" s="17"/>
      <c r="Q575" s="17"/>
      <c r="R575" s="17"/>
      <c r="S575" s="17"/>
      <c r="T575" s="17"/>
      <c r="U575" s="17"/>
    </row>
    <row r="576" spans="1:21" x14ac:dyDescent="0.2">
      <c r="A576" s="29"/>
      <c r="B576" s="17"/>
      <c r="C576" s="17"/>
      <c r="D576" s="17"/>
      <c r="E576" s="17"/>
      <c r="F576" s="17"/>
      <c r="G576" s="17"/>
      <c r="H576" s="17"/>
      <c r="I576" s="17"/>
      <c r="J576" s="17"/>
      <c r="K576" s="17"/>
      <c r="L576" s="17"/>
      <c r="M576" s="17"/>
      <c r="N576" s="17"/>
      <c r="O576" s="17"/>
      <c r="P576" s="17"/>
      <c r="Q576" s="17"/>
      <c r="R576" s="17"/>
      <c r="S576" s="17"/>
      <c r="T576" s="17"/>
      <c r="U576" s="17"/>
    </row>
    <row r="577" spans="1:21" x14ac:dyDescent="0.2">
      <c r="A577" s="29"/>
      <c r="B577" s="17"/>
      <c r="C577" s="17"/>
      <c r="D577" s="17"/>
      <c r="E577" s="17"/>
      <c r="F577" s="17"/>
      <c r="G577" s="17"/>
      <c r="H577" s="17"/>
      <c r="I577" s="17"/>
      <c r="J577" s="17"/>
      <c r="K577" s="17"/>
      <c r="L577" s="17"/>
      <c r="M577" s="17"/>
      <c r="N577" s="17"/>
      <c r="O577" s="17"/>
      <c r="P577" s="17"/>
      <c r="Q577" s="17"/>
      <c r="R577" s="17"/>
      <c r="S577" s="17"/>
      <c r="T577" s="17"/>
      <c r="U577" s="17"/>
    </row>
    <row r="578" spans="1:21" x14ac:dyDescent="0.2">
      <c r="A578" s="29"/>
      <c r="B578" s="17"/>
      <c r="C578" s="17"/>
      <c r="D578" s="17"/>
      <c r="E578" s="17"/>
      <c r="F578" s="17"/>
      <c r="G578" s="17"/>
      <c r="H578" s="17"/>
      <c r="I578" s="17"/>
      <c r="J578" s="17"/>
      <c r="K578" s="17"/>
      <c r="L578" s="17"/>
      <c r="M578" s="17"/>
      <c r="N578" s="17"/>
      <c r="O578" s="17"/>
      <c r="P578" s="17"/>
      <c r="Q578" s="17"/>
      <c r="R578" s="17"/>
      <c r="S578" s="17"/>
      <c r="T578" s="17"/>
      <c r="U578" s="17"/>
    </row>
    <row r="579" spans="1:21" x14ac:dyDescent="0.2">
      <c r="A579" s="29"/>
      <c r="B579" s="17"/>
      <c r="C579" s="17"/>
      <c r="D579" s="17"/>
      <c r="E579" s="17"/>
      <c r="F579" s="17"/>
      <c r="G579" s="17"/>
      <c r="H579" s="17"/>
      <c r="I579" s="17"/>
      <c r="J579" s="17"/>
      <c r="K579" s="17"/>
      <c r="L579" s="17"/>
      <c r="M579" s="17"/>
      <c r="N579" s="17"/>
      <c r="O579" s="17"/>
      <c r="P579" s="17"/>
      <c r="Q579" s="17"/>
      <c r="R579" s="17"/>
      <c r="S579" s="17"/>
      <c r="T579" s="17"/>
      <c r="U579" s="17"/>
    </row>
    <row r="580" spans="1:21" x14ac:dyDescent="0.2">
      <c r="A580" s="29"/>
      <c r="B580" s="17"/>
      <c r="C580" s="17"/>
      <c r="D580" s="17"/>
      <c r="E580" s="17"/>
      <c r="F580" s="17"/>
      <c r="G580" s="17"/>
      <c r="H580" s="17"/>
      <c r="I580" s="17"/>
      <c r="J580" s="17"/>
      <c r="K580" s="17"/>
      <c r="L580" s="17"/>
      <c r="M580" s="17"/>
      <c r="N580" s="17"/>
      <c r="O580" s="17"/>
      <c r="P580" s="17"/>
      <c r="Q580" s="17"/>
      <c r="R580" s="17"/>
      <c r="S580" s="17"/>
      <c r="T580" s="17"/>
      <c r="U580" s="17"/>
    </row>
    <row r="581" spans="1:21" x14ac:dyDescent="0.2">
      <c r="A581" s="29"/>
      <c r="B581" s="17"/>
      <c r="C581" s="17"/>
      <c r="D581" s="17"/>
      <c r="E581" s="17"/>
      <c r="F581" s="17"/>
      <c r="G581" s="17"/>
      <c r="H581" s="17"/>
      <c r="I581" s="17"/>
      <c r="J581" s="17"/>
      <c r="K581" s="17"/>
      <c r="L581" s="17"/>
      <c r="M581" s="17"/>
      <c r="N581" s="17"/>
      <c r="O581" s="17"/>
      <c r="P581" s="17"/>
      <c r="Q581" s="17"/>
      <c r="R581" s="17"/>
      <c r="S581" s="17"/>
      <c r="T581" s="17"/>
      <c r="U581" s="17"/>
    </row>
    <row r="582" spans="1:21" x14ac:dyDescent="0.2">
      <c r="A582" s="29"/>
      <c r="B582" s="17"/>
      <c r="C582" s="17"/>
      <c r="D582" s="17"/>
      <c r="E582" s="17"/>
      <c r="F582" s="17"/>
      <c r="G582" s="17"/>
      <c r="H582" s="17"/>
      <c r="I582" s="17"/>
      <c r="J582" s="17"/>
      <c r="K582" s="17"/>
      <c r="L582" s="17"/>
      <c r="M582" s="17"/>
      <c r="N582" s="17"/>
      <c r="O582" s="17"/>
      <c r="P582" s="17"/>
      <c r="Q582" s="17"/>
      <c r="R582" s="17"/>
      <c r="S582" s="17"/>
      <c r="T582" s="17"/>
      <c r="U582" s="17"/>
    </row>
    <row r="583" spans="1:21" x14ac:dyDescent="0.2">
      <c r="A583" s="29"/>
      <c r="B583" s="17"/>
      <c r="C583" s="17"/>
      <c r="D583" s="17"/>
      <c r="E583" s="17"/>
      <c r="F583" s="17"/>
      <c r="G583" s="17"/>
      <c r="H583" s="17"/>
      <c r="I583" s="17"/>
      <c r="J583" s="17"/>
      <c r="K583" s="17"/>
      <c r="L583" s="17"/>
      <c r="M583" s="17"/>
      <c r="N583" s="17"/>
      <c r="O583" s="17"/>
      <c r="P583" s="17"/>
      <c r="Q583" s="17"/>
      <c r="R583" s="17"/>
      <c r="S583" s="17"/>
      <c r="T583" s="17"/>
      <c r="U583" s="17"/>
    </row>
    <row r="584" spans="1:21" x14ac:dyDescent="0.2">
      <c r="A584" s="29"/>
      <c r="B584" s="17"/>
      <c r="C584" s="17"/>
      <c r="D584" s="17"/>
      <c r="E584" s="17"/>
      <c r="F584" s="17"/>
      <c r="G584" s="17"/>
      <c r="H584" s="17"/>
      <c r="I584" s="17"/>
      <c r="J584" s="17"/>
      <c r="K584" s="17"/>
      <c r="L584" s="17"/>
      <c r="M584" s="17"/>
      <c r="N584" s="17"/>
      <c r="O584" s="17"/>
      <c r="P584" s="17"/>
      <c r="Q584" s="17"/>
      <c r="R584" s="17"/>
      <c r="S584" s="17"/>
      <c r="T584" s="17"/>
      <c r="U584" s="17"/>
    </row>
    <row r="585" spans="1:21" x14ac:dyDescent="0.2">
      <c r="A585" s="29"/>
      <c r="B585" s="17"/>
      <c r="C585" s="17"/>
      <c r="D585" s="17"/>
      <c r="E585" s="17"/>
      <c r="F585" s="17"/>
      <c r="G585" s="17"/>
      <c r="H585" s="17"/>
      <c r="I585" s="17"/>
      <c r="J585" s="17"/>
      <c r="K585" s="17"/>
      <c r="L585" s="17"/>
      <c r="M585" s="17"/>
      <c r="N585" s="17"/>
      <c r="O585" s="17"/>
      <c r="P585" s="17"/>
      <c r="Q585" s="17"/>
      <c r="R585" s="17"/>
      <c r="S585" s="17"/>
      <c r="T585" s="17"/>
      <c r="U585" s="17"/>
    </row>
    <row r="586" spans="1:21" x14ac:dyDescent="0.2">
      <c r="A586" s="29"/>
      <c r="B586" s="17"/>
      <c r="C586" s="17"/>
      <c r="D586" s="17"/>
      <c r="E586" s="17"/>
      <c r="F586" s="17"/>
      <c r="G586" s="17"/>
      <c r="H586" s="17"/>
      <c r="I586" s="17"/>
      <c r="J586" s="17"/>
      <c r="K586" s="17"/>
      <c r="L586" s="17"/>
      <c r="M586" s="17"/>
      <c r="N586" s="17"/>
      <c r="O586" s="17"/>
      <c r="P586" s="17"/>
      <c r="Q586" s="17"/>
      <c r="R586" s="17"/>
      <c r="S586" s="17"/>
      <c r="T586" s="17"/>
      <c r="U586" s="17"/>
    </row>
    <row r="587" spans="1:21" x14ac:dyDescent="0.2">
      <c r="A587" s="29"/>
      <c r="B587" s="17"/>
      <c r="C587" s="17"/>
      <c r="D587" s="17"/>
      <c r="E587" s="17"/>
      <c r="F587" s="17"/>
      <c r="G587" s="17"/>
      <c r="H587" s="17"/>
      <c r="I587" s="17"/>
      <c r="J587" s="17"/>
      <c r="K587" s="17"/>
      <c r="L587" s="17"/>
      <c r="M587" s="17"/>
      <c r="N587" s="17"/>
      <c r="O587" s="17"/>
      <c r="P587" s="17"/>
      <c r="Q587" s="17"/>
      <c r="R587" s="17"/>
      <c r="S587" s="17"/>
      <c r="T587" s="17"/>
      <c r="U587" s="17"/>
    </row>
    <row r="588" spans="1:21" x14ac:dyDescent="0.2">
      <c r="A588" s="29"/>
      <c r="B588" s="17"/>
      <c r="C588" s="17"/>
      <c r="D588" s="17"/>
      <c r="E588" s="17"/>
      <c r="F588" s="17"/>
      <c r="G588" s="17"/>
      <c r="H588" s="17"/>
      <c r="I588" s="17"/>
      <c r="J588" s="17"/>
      <c r="K588" s="17"/>
      <c r="L588" s="17"/>
      <c r="M588" s="17"/>
      <c r="N588" s="17"/>
      <c r="O588" s="17"/>
      <c r="P588" s="17"/>
      <c r="Q588" s="17"/>
      <c r="R588" s="17"/>
      <c r="S588" s="17"/>
      <c r="T588" s="17"/>
      <c r="U588" s="17"/>
    </row>
    <row r="589" spans="1:21" x14ac:dyDescent="0.2">
      <c r="A589" s="29"/>
      <c r="B589" s="17"/>
      <c r="C589" s="17"/>
      <c r="D589" s="17"/>
      <c r="E589" s="17"/>
      <c r="F589" s="17"/>
      <c r="G589" s="17"/>
      <c r="H589" s="17"/>
      <c r="I589" s="17"/>
      <c r="J589" s="17"/>
      <c r="K589" s="17"/>
      <c r="L589" s="17"/>
      <c r="M589" s="17"/>
      <c r="N589" s="17"/>
      <c r="O589" s="17"/>
      <c r="P589" s="17"/>
      <c r="Q589" s="17"/>
      <c r="R589" s="17"/>
      <c r="S589" s="17"/>
      <c r="T589" s="17"/>
      <c r="U589" s="17"/>
    </row>
    <row r="590" spans="1:21" x14ac:dyDescent="0.2">
      <c r="A590" s="29"/>
      <c r="B590" s="17"/>
      <c r="C590" s="17"/>
      <c r="D590" s="17"/>
      <c r="E590" s="17"/>
      <c r="F590" s="17"/>
      <c r="G590" s="17"/>
      <c r="H590" s="17"/>
      <c r="I590" s="17"/>
      <c r="J590" s="17"/>
      <c r="K590" s="17"/>
      <c r="L590" s="17"/>
      <c r="M590" s="17"/>
      <c r="N590" s="17"/>
      <c r="O590" s="17"/>
      <c r="P590" s="17"/>
      <c r="Q590" s="17"/>
      <c r="R590" s="17"/>
      <c r="S590" s="17"/>
      <c r="T590" s="17"/>
      <c r="U590" s="17"/>
    </row>
    <row r="591" spans="1:21" x14ac:dyDescent="0.2">
      <c r="A591" s="29"/>
      <c r="B591" s="17"/>
      <c r="C591" s="17"/>
      <c r="D591" s="17"/>
      <c r="E591" s="17"/>
      <c r="F591" s="17"/>
      <c r="G591" s="17"/>
      <c r="H591" s="17"/>
      <c r="I591" s="17"/>
      <c r="J591" s="17"/>
      <c r="K591" s="17"/>
      <c r="L591" s="17"/>
      <c r="M591" s="17"/>
      <c r="N591" s="17"/>
      <c r="O591" s="17"/>
      <c r="P591" s="17"/>
      <c r="Q591" s="17"/>
      <c r="R591" s="17"/>
      <c r="S591" s="17"/>
      <c r="T591" s="17"/>
      <c r="U591" s="17"/>
    </row>
    <row r="592" spans="1:21" x14ac:dyDescent="0.2">
      <c r="A592" s="29"/>
      <c r="B592" s="17"/>
      <c r="C592" s="17"/>
      <c r="D592" s="17"/>
      <c r="E592" s="17"/>
      <c r="F592" s="17"/>
      <c r="G592" s="17"/>
      <c r="H592" s="17"/>
      <c r="I592" s="17"/>
      <c r="J592" s="17"/>
      <c r="K592" s="17"/>
      <c r="L592" s="17"/>
      <c r="M592" s="17"/>
      <c r="N592" s="17"/>
      <c r="O592" s="17"/>
      <c r="P592" s="17"/>
      <c r="Q592" s="17"/>
      <c r="R592" s="17"/>
      <c r="S592" s="17"/>
      <c r="T592" s="17"/>
      <c r="U592" s="17"/>
    </row>
    <row r="593" spans="1:21" x14ac:dyDescent="0.2">
      <c r="A593" s="29"/>
      <c r="B593" s="17"/>
      <c r="C593" s="17"/>
      <c r="D593" s="17"/>
      <c r="E593" s="17"/>
      <c r="F593" s="17"/>
      <c r="G593" s="17"/>
      <c r="H593" s="17"/>
      <c r="I593" s="17"/>
      <c r="J593" s="17"/>
      <c r="K593" s="17"/>
      <c r="L593" s="17"/>
      <c r="M593" s="17"/>
      <c r="N593" s="17"/>
      <c r="O593" s="17"/>
      <c r="P593" s="17"/>
      <c r="Q593" s="17"/>
      <c r="R593" s="17"/>
      <c r="S593" s="17"/>
      <c r="T593" s="17"/>
      <c r="U593" s="17"/>
    </row>
    <row r="594" spans="1:21" x14ac:dyDescent="0.2">
      <c r="A594" s="29"/>
      <c r="B594" s="17"/>
      <c r="C594" s="17"/>
      <c r="D594" s="17"/>
      <c r="E594" s="17"/>
      <c r="F594" s="17"/>
      <c r="G594" s="17"/>
      <c r="H594" s="17"/>
      <c r="I594" s="17"/>
      <c r="J594" s="17"/>
      <c r="K594" s="17"/>
      <c r="L594" s="17"/>
      <c r="M594" s="17"/>
      <c r="N594" s="17"/>
      <c r="O594" s="17"/>
      <c r="P594" s="17"/>
      <c r="Q594" s="17"/>
      <c r="R594" s="17"/>
      <c r="S594" s="17"/>
      <c r="T594" s="17"/>
      <c r="U594" s="17"/>
    </row>
    <row r="595" spans="1:21" x14ac:dyDescent="0.2">
      <c r="A595" s="29"/>
      <c r="B595" s="17"/>
      <c r="C595" s="17"/>
      <c r="D595" s="17"/>
      <c r="E595" s="17"/>
      <c r="F595" s="17"/>
      <c r="G595" s="17"/>
      <c r="H595" s="17"/>
      <c r="I595" s="17"/>
      <c r="J595" s="17"/>
      <c r="K595" s="17"/>
      <c r="L595" s="17"/>
      <c r="M595" s="17"/>
      <c r="N595" s="17"/>
      <c r="O595" s="17"/>
      <c r="P595" s="17"/>
      <c r="Q595" s="17"/>
      <c r="R595" s="17"/>
      <c r="S595" s="17"/>
      <c r="T595" s="17"/>
      <c r="U595" s="17"/>
    </row>
    <row r="596" spans="1:21" x14ac:dyDescent="0.2">
      <c r="A596" s="29"/>
      <c r="B596" s="17"/>
      <c r="C596" s="17"/>
      <c r="D596" s="17"/>
      <c r="E596" s="17"/>
      <c r="F596" s="17"/>
      <c r="G596" s="17"/>
      <c r="H596" s="17"/>
      <c r="I596" s="17"/>
      <c r="J596" s="17"/>
      <c r="K596" s="17"/>
      <c r="L596" s="17"/>
      <c r="M596" s="17"/>
      <c r="N596" s="17"/>
      <c r="O596" s="17"/>
      <c r="P596" s="17"/>
      <c r="Q596" s="17"/>
      <c r="R596" s="17"/>
      <c r="S596" s="17"/>
      <c r="T596" s="17"/>
      <c r="U596" s="17"/>
    </row>
    <row r="597" spans="1:21" x14ac:dyDescent="0.2">
      <c r="A597" s="29"/>
      <c r="B597" s="17"/>
      <c r="C597" s="17"/>
      <c r="D597" s="17"/>
      <c r="E597" s="17"/>
      <c r="F597" s="17"/>
      <c r="G597" s="17"/>
      <c r="H597" s="17"/>
      <c r="I597" s="17"/>
      <c r="J597" s="17"/>
      <c r="K597" s="17"/>
      <c r="L597" s="17"/>
      <c r="M597" s="17"/>
      <c r="N597" s="17"/>
      <c r="O597" s="17"/>
      <c r="P597" s="17"/>
      <c r="Q597" s="17"/>
      <c r="R597" s="17"/>
      <c r="S597" s="17"/>
      <c r="T597" s="17"/>
      <c r="U597" s="17"/>
    </row>
    <row r="598" spans="1:21" x14ac:dyDescent="0.2">
      <c r="A598" s="29"/>
      <c r="B598" s="17"/>
      <c r="C598" s="17"/>
      <c r="D598" s="17"/>
      <c r="E598" s="17"/>
      <c r="F598" s="17"/>
      <c r="G598" s="17"/>
      <c r="H598" s="17"/>
      <c r="I598" s="17"/>
      <c r="J598" s="17"/>
      <c r="K598" s="17"/>
      <c r="L598" s="17"/>
      <c r="M598" s="17"/>
      <c r="N598" s="17"/>
      <c r="O598" s="17"/>
      <c r="P598" s="17"/>
      <c r="Q598" s="17"/>
      <c r="R598" s="17"/>
      <c r="S598" s="17"/>
      <c r="T598" s="17"/>
      <c r="U598" s="17"/>
    </row>
    <row r="599" spans="1:21" x14ac:dyDescent="0.2">
      <c r="A599" s="29"/>
      <c r="B599" s="17"/>
      <c r="C599" s="17"/>
      <c r="D599" s="17"/>
      <c r="E599" s="17"/>
      <c r="F599" s="17"/>
      <c r="G599" s="17"/>
      <c r="H599" s="17"/>
      <c r="I599" s="17"/>
      <c r="J599" s="17"/>
      <c r="K599" s="17"/>
      <c r="L599" s="17"/>
      <c r="M599" s="17"/>
      <c r="N599" s="17"/>
      <c r="O599" s="17"/>
      <c r="P599" s="17"/>
      <c r="Q599" s="17"/>
      <c r="R599" s="17"/>
      <c r="S599" s="17"/>
      <c r="T599" s="17"/>
      <c r="U599" s="17"/>
    </row>
    <row r="600" spans="1:21" x14ac:dyDescent="0.2">
      <c r="A600" s="29"/>
      <c r="B600" s="17"/>
      <c r="C600" s="17"/>
      <c r="D600" s="17"/>
      <c r="E600" s="17"/>
      <c r="F600" s="17"/>
      <c r="G600" s="17"/>
      <c r="H600" s="17"/>
      <c r="I600" s="17"/>
      <c r="J600" s="17"/>
      <c r="K600" s="17"/>
      <c r="L600" s="17"/>
      <c r="M600" s="17"/>
      <c r="N600" s="17"/>
      <c r="O600" s="17"/>
      <c r="P600" s="17"/>
      <c r="Q600" s="17"/>
      <c r="R600" s="17"/>
      <c r="S600" s="17"/>
      <c r="T600" s="17"/>
      <c r="U600" s="17"/>
    </row>
    <row r="601" spans="1:21" x14ac:dyDescent="0.2">
      <c r="A601" s="29"/>
      <c r="B601" s="17"/>
      <c r="C601" s="17"/>
      <c r="D601" s="17"/>
      <c r="E601" s="17"/>
      <c r="F601" s="17"/>
      <c r="G601" s="17"/>
      <c r="H601" s="17"/>
      <c r="I601" s="17"/>
      <c r="J601" s="17"/>
      <c r="K601" s="17"/>
      <c r="L601" s="17"/>
      <c r="M601" s="17"/>
      <c r="N601" s="17"/>
      <c r="O601" s="17"/>
      <c r="P601" s="17"/>
      <c r="Q601" s="17"/>
      <c r="R601" s="17"/>
      <c r="S601" s="17"/>
      <c r="T601" s="17"/>
      <c r="U601" s="17"/>
    </row>
    <row r="602" spans="1:21" x14ac:dyDescent="0.2">
      <c r="A602" s="29"/>
      <c r="B602" s="17"/>
      <c r="C602" s="17"/>
      <c r="D602" s="17"/>
      <c r="E602" s="17"/>
      <c r="F602" s="17"/>
      <c r="G602" s="17"/>
      <c r="H602" s="17"/>
      <c r="I602" s="17"/>
      <c r="J602" s="17"/>
      <c r="K602" s="17"/>
      <c r="L602" s="17"/>
      <c r="M602" s="17"/>
      <c r="N602" s="17"/>
      <c r="O602" s="17"/>
      <c r="P602" s="17"/>
      <c r="Q602" s="17"/>
      <c r="R602" s="17"/>
      <c r="S602" s="17"/>
      <c r="T602" s="17"/>
      <c r="U602" s="17"/>
    </row>
    <row r="603" spans="1:21" x14ac:dyDescent="0.2">
      <c r="A603" s="29"/>
      <c r="B603" s="17"/>
      <c r="C603" s="17"/>
      <c r="D603" s="17"/>
      <c r="E603" s="17"/>
      <c r="F603" s="17"/>
      <c r="G603" s="17"/>
      <c r="H603" s="17"/>
      <c r="I603" s="17"/>
      <c r="J603" s="17"/>
      <c r="K603" s="17"/>
      <c r="L603" s="17"/>
      <c r="M603" s="17"/>
      <c r="N603" s="17"/>
      <c r="O603" s="17"/>
      <c r="P603" s="17"/>
      <c r="Q603" s="17"/>
      <c r="R603" s="17"/>
      <c r="S603" s="17"/>
      <c r="T603" s="17"/>
      <c r="U603" s="17"/>
    </row>
    <row r="604" spans="1:21" x14ac:dyDescent="0.2">
      <c r="A604" s="29"/>
      <c r="B604" s="17"/>
      <c r="C604" s="17"/>
      <c r="D604" s="17"/>
      <c r="E604" s="17"/>
      <c r="F604" s="17"/>
      <c r="G604" s="17"/>
      <c r="H604" s="17"/>
      <c r="I604" s="17"/>
      <c r="J604" s="17"/>
      <c r="K604" s="17"/>
      <c r="L604" s="17"/>
      <c r="M604" s="17"/>
      <c r="N604" s="17"/>
      <c r="O604" s="17"/>
      <c r="P604" s="17"/>
      <c r="Q604" s="17"/>
      <c r="R604" s="17"/>
      <c r="S604" s="17"/>
      <c r="T604" s="17"/>
      <c r="U604" s="17"/>
    </row>
    <row r="605" spans="1:21" x14ac:dyDescent="0.2">
      <c r="A605" s="29"/>
      <c r="B605" s="17"/>
      <c r="C605" s="17"/>
      <c r="D605" s="17"/>
      <c r="E605" s="17"/>
      <c r="F605" s="17"/>
      <c r="G605" s="17"/>
      <c r="H605" s="17"/>
      <c r="I605" s="17"/>
      <c r="J605" s="17"/>
      <c r="K605" s="17"/>
      <c r="L605" s="17"/>
      <c r="M605" s="17"/>
      <c r="N605" s="17"/>
      <c r="O605" s="17"/>
      <c r="P605" s="17"/>
      <c r="Q605" s="17"/>
      <c r="R605" s="17"/>
      <c r="S605" s="17"/>
      <c r="T605" s="17"/>
      <c r="U605" s="17"/>
    </row>
    <row r="606" spans="1:21" x14ac:dyDescent="0.2">
      <c r="A606" s="29"/>
      <c r="B606" s="17"/>
      <c r="C606" s="17"/>
      <c r="D606" s="17"/>
      <c r="E606" s="17"/>
      <c r="F606" s="17"/>
      <c r="G606" s="17"/>
      <c r="H606" s="17"/>
      <c r="I606" s="17"/>
      <c r="J606" s="17"/>
      <c r="K606" s="17"/>
      <c r="L606" s="17"/>
      <c r="M606" s="17"/>
      <c r="N606" s="17"/>
      <c r="O606" s="17"/>
      <c r="P606" s="17"/>
      <c r="Q606" s="17"/>
      <c r="R606" s="17"/>
      <c r="S606" s="17"/>
      <c r="T606" s="17"/>
      <c r="U606" s="17"/>
    </row>
    <row r="607" spans="1:21" x14ac:dyDescent="0.2">
      <c r="A607" s="29"/>
      <c r="B607" s="17"/>
      <c r="C607" s="17"/>
      <c r="D607" s="17"/>
      <c r="E607" s="17"/>
      <c r="F607" s="17"/>
      <c r="G607" s="17"/>
      <c r="H607" s="17"/>
      <c r="I607" s="17"/>
      <c r="J607" s="17"/>
      <c r="K607" s="17"/>
      <c r="L607" s="17"/>
      <c r="M607" s="17"/>
      <c r="N607" s="17"/>
      <c r="O607" s="17"/>
      <c r="P607" s="17"/>
      <c r="Q607" s="17"/>
      <c r="R607" s="17"/>
      <c r="S607" s="17"/>
      <c r="T607" s="17"/>
      <c r="U607" s="17"/>
    </row>
    <row r="608" spans="1:21" x14ac:dyDescent="0.2">
      <c r="A608" s="29"/>
      <c r="B608" s="17"/>
      <c r="C608" s="17"/>
      <c r="D608" s="17"/>
      <c r="E608" s="17"/>
      <c r="F608" s="17"/>
      <c r="G608" s="17"/>
      <c r="H608" s="17"/>
      <c r="I608" s="17"/>
      <c r="J608" s="17"/>
      <c r="K608" s="17"/>
      <c r="L608" s="17"/>
      <c r="M608" s="17"/>
      <c r="N608" s="17"/>
      <c r="O608" s="17"/>
      <c r="P608" s="17"/>
      <c r="Q608" s="17"/>
      <c r="R608" s="17"/>
      <c r="S608" s="17"/>
      <c r="T608" s="17"/>
      <c r="U608" s="17"/>
    </row>
    <row r="609" spans="1:21" x14ac:dyDescent="0.2">
      <c r="A609" s="29"/>
      <c r="B609" s="17"/>
      <c r="C609" s="17"/>
      <c r="D609" s="17"/>
      <c r="E609" s="17"/>
      <c r="F609" s="17"/>
      <c r="G609" s="17"/>
      <c r="H609" s="17"/>
      <c r="I609" s="17"/>
      <c r="J609" s="17"/>
      <c r="K609" s="17"/>
      <c r="L609" s="17"/>
      <c r="M609" s="17"/>
      <c r="N609" s="17"/>
      <c r="O609" s="17"/>
      <c r="P609" s="17"/>
      <c r="Q609" s="17"/>
      <c r="R609" s="17"/>
      <c r="S609" s="17"/>
      <c r="T609" s="17"/>
      <c r="U609" s="17"/>
    </row>
    <row r="610" spans="1:21" x14ac:dyDescent="0.2">
      <c r="A610" s="29"/>
      <c r="B610" s="17"/>
      <c r="C610" s="17"/>
      <c r="D610" s="17"/>
      <c r="E610" s="17"/>
      <c r="F610" s="17"/>
      <c r="G610" s="17"/>
      <c r="H610" s="17"/>
      <c r="I610" s="17"/>
      <c r="J610" s="17"/>
      <c r="K610" s="17"/>
      <c r="L610" s="17"/>
      <c r="M610" s="17"/>
      <c r="N610" s="17"/>
      <c r="O610" s="17"/>
      <c r="P610" s="17"/>
      <c r="Q610" s="17"/>
      <c r="R610" s="17"/>
      <c r="S610" s="17"/>
      <c r="T610" s="17"/>
      <c r="U610" s="17"/>
    </row>
    <row r="611" spans="1:21" x14ac:dyDescent="0.2">
      <c r="A611" s="29"/>
      <c r="B611" s="17"/>
      <c r="C611" s="17"/>
      <c r="D611" s="17"/>
      <c r="E611" s="17"/>
      <c r="F611" s="17"/>
      <c r="G611" s="17"/>
      <c r="H611" s="17"/>
      <c r="I611" s="17"/>
      <c r="J611" s="17"/>
      <c r="K611" s="17"/>
      <c r="L611" s="17"/>
      <c r="M611" s="17"/>
      <c r="N611" s="17"/>
      <c r="O611" s="17"/>
      <c r="P611" s="17"/>
      <c r="Q611" s="17"/>
      <c r="R611" s="17"/>
      <c r="S611" s="17"/>
      <c r="T611" s="17"/>
      <c r="U611" s="17"/>
    </row>
    <row r="612" spans="1:21" x14ac:dyDescent="0.2">
      <c r="A612" s="29"/>
      <c r="B612" s="17"/>
      <c r="C612" s="17"/>
      <c r="D612" s="17"/>
      <c r="E612" s="17"/>
      <c r="F612" s="17"/>
      <c r="G612" s="17"/>
      <c r="H612" s="17"/>
      <c r="I612" s="17"/>
      <c r="J612" s="17"/>
      <c r="K612" s="17"/>
      <c r="L612" s="17"/>
      <c r="M612" s="17"/>
      <c r="N612" s="17"/>
      <c r="O612" s="17"/>
      <c r="P612" s="17"/>
      <c r="Q612" s="17"/>
      <c r="R612" s="17"/>
      <c r="S612" s="17"/>
      <c r="T612" s="17"/>
      <c r="U612" s="17"/>
    </row>
    <row r="613" spans="1:21" x14ac:dyDescent="0.2">
      <c r="A613" s="29"/>
      <c r="B613" s="17"/>
      <c r="C613" s="17"/>
      <c r="D613" s="17"/>
      <c r="E613" s="17"/>
      <c r="F613" s="17"/>
      <c r="G613" s="17"/>
      <c r="H613" s="17"/>
      <c r="I613" s="17"/>
      <c r="J613" s="17"/>
      <c r="K613" s="17"/>
      <c r="L613" s="17"/>
      <c r="M613" s="17"/>
      <c r="N613" s="17"/>
      <c r="O613" s="17"/>
      <c r="P613" s="17"/>
      <c r="Q613" s="17"/>
      <c r="R613" s="17"/>
      <c r="S613" s="17"/>
      <c r="T613" s="17"/>
      <c r="U613" s="17"/>
    </row>
    <row r="614" spans="1:21" x14ac:dyDescent="0.2">
      <c r="A614" s="29"/>
      <c r="B614" s="17"/>
      <c r="C614" s="17"/>
      <c r="D614" s="17"/>
      <c r="E614" s="17"/>
      <c r="F614" s="17"/>
      <c r="G614" s="17"/>
      <c r="H614" s="17"/>
      <c r="I614" s="17"/>
      <c r="J614" s="17"/>
      <c r="K614" s="17"/>
      <c r="L614" s="17"/>
      <c r="M614" s="17"/>
      <c r="N614" s="17"/>
      <c r="O614" s="17"/>
      <c r="P614" s="17"/>
      <c r="Q614" s="17"/>
      <c r="R614" s="17"/>
      <c r="S614" s="17"/>
      <c r="T614" s="17"/>
      <c r="U614" s="17"/>
    </row>
    <row r="615" spans="1:21" x14ac:dyDescent="0.2">
      <c r="A615" s="29"/>
      <c r="B615" s="17"/>
      <c r="C615" s="17"/>
      <c r="D615" s="17"/>
      <c r="E615" s="17"/>
      <c r="F615" s="17"/>
      <c r="G615" s="17"/>
      <c r="H615" s="17"/>
      <c r="I615" s="17"/>
      <c r="J615" s="17"/>
      <c r="K615" s="17"/>
      <c r="L615" s="17"/>
      <c r="M615" s="17"/>
      <c r="N615" s="17"/>
      <c r="O615" s="17"/>
      <c r="P615" s="17"/>
      <c r="Q615" s="17"/>
      <c r="R615" s="17"/>
      <c r="S615" s="17"/>
      <c r="T615" s="17"/>
      <c r="U615" s="17"/>
    </row>
    <row r="616" spans="1:21" x14ac:dyDescent="0.2">
      <c r="A616" s="29"/>
      <c r="B616" s="17"/>
      <c r="C616" s="17"/>
      <c r="D616" s="17"/>
      <c r="E616" s="17"/>
      <c r="F616" s="17"/>
      <c r="G616" s="17"/>
      <c r="H616" s="17"/>
      <c r="I616" s="17"/>
      <c r="J616" s="17"/>
      <c r="K616" s="17"/>
      <c r="L616" s="17"/>
      <c r="M616" s="17"/>
      <c r="N616" s="17"/>
      <c r="O616" s="17"/>
      <c r="P616" s="17"/>
      <c r="Q616" s="17"/>
      <c r="R616" s="17"/>
      <c r="S616" s="17"/>
      <c r="T616" s="17"/>
      <c r="U616" s="17"/>
    </row>
    <row r="617" spans="1:21" x14ac:dyDescent="0.2">
      <c r="A617" s="29"/>
      <c r="B617" s="17"/>
      <c r="C617" s="17"/>
      <c r="D617" s="17"/>
      <c r="E617" s="17"/>
      <c r="F617" s="17"/>
      <c r="G617" s="17"/>
      <c r="H617" s="17"/>
      <c r="I617" s="17"/>
      <c r="J617" s="17"/>
      <c r="K617" s="17"/>
      <c r="L617" s="17"/>
      <c r="M617" s="17"/>
      <c r="N617" s="17"/>
      <c r="O617" s="17"/>
      <c r="P617" s="17"/>
      <c r="Q617" s="17"/>
      <c r="R617" s="17"/>
      <c r="S617" s="17"/>
      <c r="T617" s="17"/>
      <c r="U617" s="17"/>
    </row>
    <row r="618" spans="1:21" x14ac:dyDescent="0.2">
      <c r="A618" s="29"/>
      <c r="B618" s="17"/>
      <c r="C618" s="17"/>
      <c r="D618" s="17"/>
      <c r="E618" s="17"/>
      <c r="F618" s="17"/>
      <c r="G618" s="17"/>
      <c r="H618" s="17"/>
      <c r="I618" s="17"/>
      <c r="J618" s="17"/>
      <c r="K618" s="17"/>
      <c r="L618" s="17"/>
      <c r="M618" s="17"/>
      <c r="N618" s="17"/>
      <c r="O618" s="17"/>
      <c r="P618" s="17"/>
      <c r="Q618" s="17"/>
      <c r="R618" s="17"/>
      <c r="S618" s="17"/>
      <c r="T618" s="17"/>
      <c r="U618" s="17"/>
    </row>
    <row r="619" spans="1:21" x14ac:dyDescent="0.2">
      <c r="A619" s="29"/>
      <c r="B619" s="17"/>
      <c r="C619" s="17"/>
      <c r="D619" s="17"/>
      <c r="E619" s="17"/>
      <c r="F619" s="17"/>
      <c r="G619" s="17"/>
      <c r="H619" s="17"/>
      <c r="I619" s="17"/>
      <c r="J619" s="17"/>
      <c r="K619" s="17"/>
      <c r="L619" s="17"/>
      <c r="M619" s="17"/>
      <c r="N619" s="17"/>
      <c r="O619" s="17"/>
      <c r="P619" s="17"/>
      <c r="Q619" s="17"/>
      <c r="R619" s="17"/>
      <c r="S619" s="17"/>
      <c r="T619" s="17"/>
      <c r="U619" s="17"/>
    </row>
    <row r="620" spans="1:21" x14ac:dyDescent="0.2">
      <c r="A620" s="29"/>
      <c r="B620" s="17"/>
      <c r="C620" s="17"/>
      <c r="D620" s="17"/>
      <c r="E620" s="17"/>
      <c r="F620" s="17"/>
      <c r="G620" s="17"/>
      <c r="H620" s="17"/>
      <c r="I620" s="17"/>
      <c r="J620" s="17"/>
      <c r="K620" s="17"/>
      <c r="L620" s="17"/>
      <c r="M620" s="17"/>
      <c r="N620" s="17"/>
      <c r="O620" s="17"/>
      <c r="P620" s="17"/>
      <c r="Q620" s="17"/>
      <c r="R620" s="17"/>
      <c r="S620" s="17"/>
      <c r="T620" s="17"/>
      <c r="U620" s="17"/>
    </row>
    <row r="621" spans="1:21" x14ac:dyDescent="0.2">
      <c r="A621" s="29"/>
      <c r="B621" s="17"/>
      <c r="C621" s="17"/>
      <c r="D621" s="17"/>
      <c r="E621" s="17"/>
      <c r="F621" s="17"/>
      <c r="G621" s="17"/>
      <c r="H621" s="17"/>
      <c r="I621" s="17"/>
      <c r="J621" s="17"/>
      <c r="K621" s="17"/>
      <c r="L621" s="17"/>
      <c r="M621" s="17"/>
      <c r="N621" s="17"/>
      <c r="O621" s="17"/>
      <c r="P621" s="17"/>
      <c r="Q621" s="17"/>
      <c r="R621" s="17"/>
      <c r="S621" s="17"/>
      <c r="T621" s="17"/>
      <c r="U621" s="17"/>
    </row>
    <row r="622" spans="1:21" x14ac:dyDescent="0.2">
      <c r="A622" s="29"/>
      <c r="B622" s="17"/>
      <c r="C622" s="17"/>
      <c r="D622" s="17"/>
      <c r="E622" s="17"/>
      <c r="F622" s="17"/>
      <c r="G622" s="17"/>
      <c r="H622" s="17"/>
      <c r="I622" s="17"/>
      <c r="J622" s="17"/>
      <c r="K622" s="17"/>
      <c r="L622" s="17"/>
      <c r="M622" s="17"/>
      <c r="N622" s="17"/>
      <c r="O622" s="17"/>
      <c r="P622" s="17"/>
      <c r="Q622" s="17"/>
      <c r="R622" s="17"/>
      <c r="S622" s="17"/>
      <c r="T622" s="17"/>
      <c r="U622" s="17"/>
    </row>
    <row r="623" spans="1:21" x14ac:dyDescent="0.2">
      <c r="A623" s="29"/>
      <c r="B623" s="17"/>
      <c r="C623" s="17"/>
      <c r="D623" s="17"/>
      <c r="E623" s="17"/>
      <c r="F623" s="17"/>
      <c r="G623" s="17"/>
      <c r="H623" s="17"/>
      <c r="I623" s="17"/>
      <c r="J623" s="17"/>
      <c r="K623" s="17"/>
      <c r="L623" s="17"/>
      <c r="M623" s="17"/>
      <c r="N623" s="17"/>
      <c r="O623" s="17"/>
      <c r="P623" s="17"/>
      <c r="Q623" s="17"/>
      <c r="R623" s="17"/>
      <c r="S623" s="17"/>
      <c r="T623" s="17"/>
      <c r="U623" s="17"/>
    </row>
    <row r="624" spans="1:21" x14ac:dyDescent="0.2">
      <c r="A624" s="29"/>
      <c r="B624" s="17"/>
      <c r="C624" s="17"/>
      <c r="D624" s="17"/>
      <c r="E624" s="17"/>
      <c r="F624" s="17"/>
      <c r="G624" s="17"/>
      <c r="H624" s="17"/>
      <c r="I624" s="17"/>
      <c r="J624" s="17"/>
      <c r="K624" s="17"/>
      <c r="L624" s="17"/>
      <c r="M624" s="17"/>
      <c r="N624" s="17"/>
      <c r="O624" s="17"/>
      <c r="P624" s="17"/>
      <c r="Q624" s="17"/>
      <c r="R624" s="17"/>
      <c r="S624" s="17"/>
      <c r="T624" s="17"/>
      <c r="U624" s="17"/>
    </row>
    <row r="625" spans="1:21" x14ac:dyDescent="0.2">
      <c r="A625" s="29"/>
      <c r="B625" s="17"/>
      <c r="C625" s="17"/>
      <c r="D625" s="17"/>
      <c r="E625" s="17"/>
      <c r="F625" s="17"/>
      <c r="G625" s="17"/>
      <c r="H625" s="17"/>
      <c r="I625" s="17"/>
      <c r="J625" s="17"/>
      <c r="K625" s="17"/>
      <c r="L625" s="17"/>
      <c r="M625" s="17"/>
      <c r="N625" s="17"/>
      <c r="O625" s="17"/>
      <c r="P625" s="17"/>
      <c r="Q625" s="17"/>
      <c r="R625" s="17"/>
      <c r="S625" s="17"/>
      <c r="T625" s="17"/>
      <c r="U625" s="17"/>
    </row>
    <row r="626" spans="1:21" x14ac:dyDescent="0.2">
      <c r="A626" s="29"/>
      <c r="B626" s="17"/>
      <c r="C626" s="17"/>
      <c r="D626" s="17"/>
      <c r="E626" s="17"/>
      <c r="F626" s="17"/>
      <c r="G626" s="17"/>
      <c r="H626" s="17"/>
      <c r="I626" s="17"/>
      <c r="J626" s="17"/>
      <c r="K626" s="17"/>
      <c r="L626" s="17"/>
      <c r="M626" s="17"/>
      <c r="N626" s="17"/>
      <c r="O626" s="17"/>
      <c r="P626" s="17"/>
      <c r="Q626" s="17"/>
      <c r="R626" s="17"/>
      <c r="S626" s="17"/>
      <c r="T626" s="17"/>
      <c r="U626" s="17"/>
    </row>
    <row r="627" spans="1:21" x14ac:dyDescent="0.2">
      <c r="A627" s="29"/>
      <c r="B627" s="17"/>
      <c r="C627" s="17"/>
      <c r="D627" s="17"/>
      <c r="E627" s="17"/>
      <c r="F627" s="17"/>
      <c r="G627" s="17"/>
      <c r="H627" s="17"/>
      <c r="I627" s="17"/>
      <c r="J627" s="17"/>
      <c r="K627" s="17"/>
      <c r="L627" s="17"/>
      <c r="M627" s="17"/>
      <c r="N627" s="17"/>
      <c r="O627" s="17"/>
      <c r="P627" s="17"/>
      <c r="Q627" s="17"/>
      <c r="R627" s="17"/>
      <c r="S627" s="17"/>
      <c r="T627" s="17"/>
      <c r="U627" s="17"/>
    </row>
    <row r="628" spans="1:21" x14ac:dyDescent="0.2">
      <c r="A628" s="29"/>
      <c r="B628" s="17"/>
      <c r="C628" s="17"/>
      <c r="D628" s="17"/>
      <c r="E628" s="17"/>
      <c r="F628" s="17"/>
      <c r="G628" s="17"/>
      <c r="H628" s="17"/>
      <c r="I628" s="17"/>
      <c r="J628" s="17"/>
      <c r="K628" s="17"/>
      <c r="L628" s="17"/>
      <c r="M628" s="17"/>
      <c r="N628" s="17"/>
      <c r="O628" s="17"/>
      <c r="P628" s="17"/>
      <c r="Q628" s="17"/>
      <c r="R628" s="17"/>
      <c r="S628" s="17"/>
      <c r="T628" s="17"/>
      <c r="U628" s="17"/>
    </row>
    <row r="629" spans="1:21" x14ac:dyDescent="0.2">
      <c r="A629" s="29"/>
      <c r="B629" s="17"/>
      <c r="C629" s="17"/>
      <c r="D629" s="17"/>
      <c r="E629" s="17"/>
      <c r="F629" s="17"/>
      <c r="G629" s="17"/>
      <c r="H629" s="17"/>
      <c r="I629" s="17"/>
      <c r="J629" s="17"/>
      <c r="K629" s="17"/>
      <c r="L629" s="17"/>
      <c r="M629" s="17"/>
      <c r="N629" s="17"/>
      <c r="O629" s="17"/>
      <c r="P629" s="17"/>
      <c r="Q629" s="17"/>
      <c r="R629" s="17"/>
      <c r="S629" s="17"/>
      <c r="T629" s="17"/>
      <c r="U629" s="17"/>
    </row>
    <row r="630" spans="1:21" x14ac:dyDescent="0.2">
      <c r="A630" s="29"/>
      <c r="B630" s="17"/>
      <c r="C630" s="17"/>
      <c r="D630" s="17"/>
      <c r="E630" s="17"/>
      <c r="F630" s="17"/>
      <c r="G630" s="17"/>
      <c r="H630" s="17"/>
      <c r="I630" s="17"/>
      <c r="J630" s="17"/>
      <c r="K630" s="17"/>
      <c r="L630" s="17"/>
      <c r="M630" s="17"/>
      <c r="N630" s="17"/>
      <c r="O630" s="17"/>
      <c r="P630" s="17"/>
      <c r="Q630" s="17"/>
      <c r="R630" s="17"/>
      <c r="S630" s="17"/>
      <c r="T630" s="17"/>
      <c r="U630" s="17"/>
    </row>
    <row r="631" spans="1:21" x14ac:dyDescent="0.2">
      <c r="A631" s="29"/>
      <c r="B631" s="17"/>
      <c r="C631" s="17"/>
      <c r="D631" s="17"/>
      <c r="E631" s="17"/>
      <c r="F631" s="17"/>
      <c r="G631" s="17"/>
      <c r="H631" s="17"/>
      <c r="I631" s="17"/>
      <c r="J631" s="17"/>
      <c r="K631" s="17"/>
      <c r="L631" s="17"/>
      <c r="M631" s="17"/>
      <c r="N631" s="17"/>
      <c r="O631" s="17"/>
      <c r="P631" s="17"/>
      <c r="Q631" s="17"/>
      <c r="R631" s="17"/>
      <c r="S631" s="17"/>
      <c r="T631" s="17"/>
      <c r="U631" s="17"/>
    </row>
    <row r="632" spans="1:21" x14ac:dyDescent="0.2">
      <c r="A632" s="29"/>
      <c r="B632" s="17"/>
      <c r="C632" s="17"/>
      <c r="D632" s="17"/>
      <c r="E632" s="17"/>
      <c r="F632" s="17"/>
      <c r="G632" s="17"/>
      <c r="H632" s="17"/>
      <c r="I632" s="17"/>
      <c r="J632" s="17"/>
      <c r="K632" s="17"/>
      <c r="L632" s="17"/>
      <c r="M632" s="17"/>
      <c r="N632" s="17"/>
      <c r="O632" s="17"/>
      <c r="P632" s="17"/>
      <c r="Q632" s="17"/>
      <c r="R632" s="17"/>
      <c r="S632" s="17"/>
      <c r="T632" s="17"/>
      <c r="U632" s="17"/>
    </row>
    <row r="633" spans="1:21" x14ac:dyDescent="0.2">
      <c r="A633" s="29"/>
      <c r="B633" s="17"/>
      <c r="C633" s="17"/>
      <c r="D633" s="17"/>
      <c r="E633" s="17"/>
      <c r="F633" s="17"/>
      <c r="G633" s="17"/>
      <c r="H633" s="17"/>
      <c r="I633" s="17"/>
      <c r="J633" s="17"/>
      <c r="K633" s="17"/>
      <c r="L633" s="17"/>
      <c r="M633" s="17"/>
      <c r="N633" s="17"/>
      <c r="O633" s="17"/>
      <c r="P633" s="17"/>
      <c r="Q633" s="17"/>
      <c r="R633" s="17"/>
      <c r="S633" s="17"/>
      <c r="T633" s="17"/>
      <c r="U633" s="17"/>
    </row>
    <row r="634" spans="1:21" x14ac:dyDescent="0.2">
      <c r="A634" s="29"/>
      <c r="B634" s="17"/>
      <c r="C634" s="17"/>
      <c r="D634" s="17"/>
      <c r="E634" s="17"/>
      <c r="F634" s="17"/>
      <c r="G634" s="17"/>
      <c r="H634" s="17"/>
      <c r="I634" s="17"/>
      <c r="J634" s="17"/>
      <c r="K634" s="17"/>
      <c r="L634" s="17"/>
      <c r="M634" s="17"/>
      <c r="N634" s="17"/>
      <c r="O634" s="17"/>
      <c r="P634" s="17"/>
      <c r="Q634" s="17"/>
      <c r="R634" s="17"/>
      <c r="S634" s="17"/>
      <c r="T634" s="17"/>
      <c r="U634" s="17"/>
    </row>
    <row r="635" spans="1:21" x14ac:dyDescent="0.2">
      <c r="A635" s="29"/>
      <c r="B635" s="17"/>
      <c r="C635" s="17"/>
      <c r="D635" s="17"/>
      <c r="E635" s="17"/>
      <c r="F635" s="17"/>
      <c r="G635" s="17"/>
      <c r="H635" s="17"/>
      <c r="I635" s="17"/>
      <c r="J635" s="17"/>
      <c r="K635" s="17"/>
      <c r="L635" s="17"/>
      <c r="M635" s="17"/>
      <c r="N635" s="17"/>
      <c r="O635" s="17"/>
      <c r="P635" s="17"/>
      <c r="Q635" s="17"/>
      <c r="R635" s="17"/>
      <c r="S635" s="17"/>
      <c r="T635" s="17"/>
      <c r="U635" s="17"/>
    </row>
    <row r="636" spans="1:21" x14ac:dyDescent="0.2">
      <c r="A636" s="29"/>
      <c r="B636" s="17"/>
      <c r="C636" s="17"/>
      <c r="D636" s="17"/>
      <c r="E636" s="17"/>
      <c r="F636" s="17"/>
      <c r="G636" s="17"/>
      <c r="H636" s="17"/>
      <c r="I636" s="17"/>
      <c r="J636" s="17"/>
      <c r="K636" s="17"/>
      <c r="L636" s="17"/>
      <c r="M636" s="17"/>
      <c r="N636" s="17"/>
      <c r="O636" s="17"/>
      <c r="P636" s="17"/>
      <c r="Q636" s="17"/>
      <c r="R636" s="17"/>
      <c r="S636" s="17"/>
      <c r="T636" s="17"/>
      <c r="U636" s="17"/>
    </row>
    <row r="637" spans="1:21" x14ac:dyDescent="0.2">
      <c r="A637" s="29"/>
      <c r="B637" s="17"/>
      <c r="C637" s="17"/>
      <c r="D637" s="17"/>
      <c r="E637" s="17"/>
      <c r="F637" s="17"/>
      <c r="G637" s="17"/>
      <c r="H637" s="17"/>
      <c r="I637" s="17"/>
      <c r="J637" s="17"/>
      <c r="K637" s="17"/>
      <c r="L637" s="17"/>
      <c r="M637" s="17"/>
      <c r="N637" s="17"/>
      <c r="O637" s="17"/>
      <c r="P637" s="17"/>
      <c r="Q637" s="17"/>
      <c r="R637" s="17"/>
      <c r="S637" s="17"/>
      <c r="T637" s="17"/>
      <c r="U637" s="17"/>
    </row>
    <row r="638" spans="1:21" x14ac:dyDescent="0.2">
      <c r="A638" s="29"/>
      <c r="B638" s="17"/>
      <c r="C638" s="17"/>
      <c r="D638" s="17"/>
      <c r="E638" s="17"/>
      <c r="F638" s="17"/>
      <c r="G638" s="17"/>
      <c r="H638" s="17"/>
      <c r="I638" s="17"/>
      <c r="J638" s="17"/>
      <c r="K638" s="17"/>
      <c r="L638" s="17"/>
      <c r="M638" s="17"/>
      <c r="N638" s="17"/>
      <c r="O638" s="17"/>
      <c r="P638" s="17"/>
      <c r="Q638" s="17"/>
      <c r="R638" s="17"/>
      <c r="S638" s="17"/>
      <c r="T638" s="17"/>
      <c r="U638" s="17"/>
    </row>
    <row r="639" spans="1:21" x14ac:dyDescent="0.2">
      <c r="A639" s="29"/>
      <c r="B639" s="17"/>
      <c r="C639" s="17"/>
      <c r="D639" s="17"/>
      <c r="E639" s="17"/>
      <c r="F639" s="17"/>
      <c r="G639" s="17"/>
      <c r="H639" s="17"/>
      <c r="I639" s="17"/>
      <c r="J639" s="17"/>
      <c r="K639" s="17"/>
      <c r="L639" s="17"/>
      <c r="M639" s="17"/>
      <c r="N639" s="17"/>
      <c r="O639" s="17"/>
      <c r="P639" s="17"/>
      <c r="Q639" s="17"/>
      <c r="R639" s="17"/>
      <c r="S639" s="17"/>
      <c r="T639" s="17"/>
      <c r="U639" s="17"/>
    </row>
    <row r="640" spans="1:21" x14ac:dyDescent="0.2">
      <c r="A640" s="29"/>
      <c r="B640" s="17"/>
      <c r="C640" s="17"/>
      <c r="D640" s="17"/>
      <c r="E640" s="17"/>
      <c r="F640" s="17"/>
      <c r="G640" s="17"/>
      <c r="H640" s="17"/>
      <c r="I640" s="17"/>
      <c r="J640" s="17"/>
      <c r="K640" s="17"/>
      <c r="L640" s="17"/>
      <c r="M640" s="17"/>
      <c r="N640" s="17"/>
      <c r="O640" s="17"/>
      <c r="P640" s="17"/>
      <c r="Q640" s="17"/>
      <c r="R640" s="17"/>
      <c r="S640" s="17"/>
      <c r="T640" s="17"/>
      <c r="U640" s="17"/>
    </row>
    <row r="641" spans="1:21" x14ac:dyDescent="0.2">
      <c r="A641" s="29"/>
      <c r="B641" s="17"/>
      <c r="C641" s="17"/>
      <c r="D641" s="17"/>
      <c r="E641" s="17"/>
      <c r="F641" s="17"/>
      <c r="G641" s="17"/>
      <c r="H641" s="17"/>
      <c r="I641" s="17"/>
      <c r="J641" s="17"/>
      <c r="K641" s="17"/>
      <c r="L641" s="17"/>
      <c r="M641" s="17"/>
      <c r="N641" s="17"/>
      <c r="O641" s="17"/>
      <c r="P641" s="17"/>
      <c r="Q641" s="17"/>
      <c r="R641" s="17"/>
      <c r="S641" s="17"/>
      <c r="T641" s="17"/>
      <c r="U641" s="17"/>
    </row>
    <row r="642" spans="1:21" x14ac:dyDescent="0.2">
      <c r="A642" s="29"/>
      <c r="B642" s="17"/>
      <c r="C642" s="17"/>
      <c r="D642" s="17"/>
      <c r="E642" s="17"/>
      <c r="F642" s="17"/>
      <c r="G642" s="17"/>
      <c r="H642" s="17"/>
      <c r="I642" s="17"/>
      <c r="J642" s="17"/>
      <c r="K642" s="17"/>
      <c r="L642" s="17"/>
      <c r="M642" s="17"/>
      <c r="N642" s="17"/>
      <c r="O642" s="17"/>
      <c r="P642" s="17"/>
      <c r="Q642" s="17"/>
      <c r="R642" s="17"/>
      <c r="S642" s="17"/>
      <c r="T642" s="17"/>
      <c r="U642" s="17"/>
    </row>
    <row r="643" spans="1:21" x14ac:dyDescent="0.2">
      <c r="A643" s="29"/>
      <c r="B643" s="17"/>
      <c r="C643" s="17"/>
      <c r="D643" s="17"/>
      <c r="E643" s="17"/>
      <c r="F643" s="17"/>
      <c r="G643" s="17"/>
      <c r="H643" s="17"/>
      <c r="I643" s="17"/>
      <c r="J643" s="17"/>
      <c r="K643" s="17"/>
      <c r="L643" s="17"/>
      <c r="M643" s="17"/>
      <c r="N643" s="17"/>
      <c r="O643" s="17"/>
      <c r="P643" s="17"/>
      <c r="Q643" s="17"/>
      <c r="R643" s="17"/>
      <c r="S643" s="17"/>
      <c r="T643" s="17"/>
      <c r="U643" s="17"/>
    </row>
    <row r="644" spans="1:21" x14ac:dyDescent="0.2">
      <c r="A644" s="29"/>
      <c r="B644" s="17"/>
      <c r="C644" s="17"/>
      <c r="D644" s="17"/>
      <c r="E644" s="17"/>
      <c r="F644" s="17"/>
      <c r="G644" s="17"/>
      <c r="H644" s="17"/>
      <c r="I644" s="17"/>
      <c r="J644" s="17"/>
      <c r="K644" s="17"/>
      <c r="L644" s="17"/>
      <c r="M644" s="17"/>
      <c r="N644" s="17"/>
      <c r="O644" s="17"/>
      <c r="P644" s="17"/>
      <c r="Q644" s="17"/>
      <c r="R644" s="17"/>
      <c r="S644" s="17"/>
      <c r="T644" s="17"/>
      <c r="U644" s="17"/>
    </row>
    <row r="645" spans="1:21" x14ac:dyDescent="0.2">
      <c r="A645" s="29"/>
      <c r="B645" s="17"/>
      <c r="C645" s="17"/>
      <c r="D645" s="17"/>
      <c r="E645" s="17"/>
      <c r="F645" s="17"/>
      <c r="G645" s="17"/>
      <c r="H645" s="17"/>
      <c r="I645" s="17"/>
      <c r="J645" s="17"/>
      <c r="K645" s="17"/>
      <c r="L645" s="17"/>
      <c r="M645" s="17"/>
      <c r="N645" s="17"/>
      <c r="O645" s="17"/>
      <c r="P645" s="17"/>
      <c r="Q645" s="17"/>
      <c r="R645" s="17"/>
      <c r="S645" s="17"/>
      <c r="T645" s="17"/>
      <c r="U645" s="17"/>
    </row>
    <row r="646" spans="1:21" x14ac:dyDescent="0.2">
      <c r="A646" s="29"/>
      <c r="B646" s="17"/>
      <c r="C646" s="17"/>
      <c r="D646" s="17"/>
      <c r="E646" s="17"/>
      <c r="F646" s="17"/>
      <c r="G646" s="17"/>
      <c r="H646" s="17"/>
      <c r="I646" s="17"/>
      <c r="J646" s="17"/>
      <c r="K646" s="17"/>
      <c r="L646" s="17"/>
      <c r="M646" s="17"/>
      <c r="N646" s="17"/>
      <c r="O646" s="17"/>
      <c r="P646" s="17"/>
      <c r="Q646" s="17"/>
      <c r="R646" s="17"/>
      <c r="S646" s="17"/>
      <c r="T646" s="17"/>
      <c r="U646" s="17"/>
    </row>
    <row r="647" spans="1:21" x14ac:dyDescent="0.2">
      <c r="A647" s="29"/>
      <c r="B647" s="17"/>
      <c r="C647" s="17"/>
      <c r="D647" s="17"/>
      <c r="E647" s="17"/>
      <c r="F647" s="17"/>
      <c r="G647" s="17"/>
      <c r="H647" s="17"/>
      <c r="I647" s="17"/>
      <c r="J647" s="17"/>
      <c r="K647" s="17"/>
      <c r="L647" s="17"/>
      <c r="M647" s="17"/>
      <c r="N647" s="17"/>
      <c r="O647" s="17"/>
      <c r="P647" s="17"/>
      <c r="Q647" s="17"/>
      <c r="R647" s="17"/>
      <c r="S647" s="17"/>
      <c r="T647" s="17"/>
      <c r="U647" s="17"/>
    </row>
    <row r="648" spans="1:21" x14ac:dyDescent="0.2">
      <c r="A648" s="29"/>
      <c r="B648" s="17"/>
      <c r="C648" s="17"/>
      <c r="D648" s="17"/>
      <c r="E648" s="17"/>
      <c r="F648" s="17"/>
      <c r="G648" s="17"/>
      <c r="H648" s="17"/>
      <c r="I648" s="17"/>
      <c r="J648" s="17"/>
      <c r="K648" s="17"/>
      <c r="L648" s="17"/>
      <c r="M648" s="17"/>
      <c r="N648" s="17"/>
      <c r="O648" s="17"/>
      <c r="P648" s="17"/>
      <c r="Q648" s="17"/>
      <c r="R648" s="17"/>
      <c r="S648" s="17"/>
      <c r="T648" s="17"/>
      <c r="U648" s="17"/>
    </row>
    <row r="649" spans="1:21" x14ac:dyDescent="0.2">
      <c r="A649" s="29"/>
      <c r="B649" s="17"/>
      <c r="C649" s="17"/>
      <c r="D649" s="17"/>
      <c r="E649" s="17"/>
      <c r="F649" s="17"/>
      <c r="G649" s="17"/>
      <c r="H649" s="17"/>
      <c r="I649" s="17"/>
      <c r="J649" s="17"/>
      <c r="K649" s="17"/>
      <c r="L649" s="17"/>
      <c r="M649" s="17"/>
      <c r="N649" s="17"/>
      <c r="O649" s="17"/>
      <c r="P649" s="17"/>
      <c r="Q649" s="17"/>
      <c r="R649" s="17"/>
      <c r="S649" s="17"/>
      <c r="T649" s="17"/>
      <c r="U649" s="17"/>
    </row>
    <row r="650" spans="1:21" x14ac:dyDescent="0.2">
      <c r="A650" s="29"/>
      <c r="B650" s="17"/>
      <c r="C650" s="17"/>
      <c r="D650" s="17"/>
      <c r="E650" s="17"/>
      <c r="F650" s="17"/>
      <c r="G650" s="17"/>
      <c r="H650" s="17"/>
      <c r="I650" s="17"/>
      <c r="J650" s="17"/>
      <c r="K650" s="17"/>
      <c r="L650" s="17"/>
      <c r="M650" s="17"/>
      <c r="N650" s="17"/>
      <c r="O650" s="17"/>
      <c r="P650" s="17"/>
      <c r="Q650" s="17"/>
      <c r="R650" s="17"/>
      <c r="S650" s="17"/>
      <c r="T650" s="17"/>
      <c r="U650" s="17"/>
    </row>
    <row r="651" spans="1:21" x14ac:dyDescent="0.2">
      <c r="A651" s="29"/>
      <c r="B651" s="17"/>
      <c r="C651" s="17"/>
      <c r="D651" s="17"/>
      <c r="E651" s="17"/>
      <c r="F651" s="17"/>
      <c r="G651" s="17"/>
      <c r="H651" s="17"/>
      <c r="I651" s="17"/>
      <c r="J651" s="17"/>
      <c r="K651" s="17"/>
      <c r="L651" s="17"/>
      <c r="M651" s="17"/>
      <c r="N651" s="17"/>
      <c r="O651" s="17"/>
      <c r="P651" s="17"/>
      <c r="Q651" s="17"/>
      <c r="R651" s="17"/>
      <c r="S651" s="17"/>
      <c r="T651" s="17"/>
      <c r="U651" s="17"/>
    </row>
    <row r="652" spans="1:21" x14ac:dyDescent="0.2">
      <c r="A652" s="29"/>
      <c r="B652" s="17"/>
      <c r="C652" s="17"/>
      <c r="D652" s="17"/>
      <c r="E652" s="17"/>
      <c r="F652" s="17"/>
      <c r="G652" s="17"/>
      <c r="H652" s="17"/>
      <c r="I652" s="17"/>
      <c r="J652" s="17"/>
      <c r="K652" s="17"/>
      <c r="L652" s="17"/>
      <c r="M652" s="17"/>
      <c r="N652" s="17"/>
      <c r="O652" s="17"/>
      <c r="P652" s="17"/>
      <c r="Q652" s="17"/>
      <c r="R652" s="17"/>
      <c r="S652" s="17"/>
      <c r="T652" s="17"/>
      <c r="U652" s="17"/>
    </row>
    <row r="653" spans="1:21" x14ac:dyDescent="0.2">
      <c r="A653" s="29"/>
      <c r="B653" s="17"/>
      <c r="C653" s="17"/>
      <c r="D653" s="17"/>
      <c r="E653" s="17"/>
      <c r="F653" s="17"/>
      <c r="G653" s="17"/>
      <c r="H653" s="17"/>
      <c r="I653" s="17"/>
      <c r="J653" s="17"/>
      <c r="K653" s="17"/>
      <c r="L653" s="17"/>
      <c r="M653" s="17"/>
      <c r="N653" s="17"/>
      <c r="O653" s="17"/>
      <c r="P653" s="17"/>
      <c r="Q653" s="17"/>
      <c r="R653" s="17"/>
      <c r="S653" s="17"/>
      <c r="T653" s="17"/>
      <c r="U653" s="17"/>
    </row>
    <row r="654" spans="1:21" x14ac:dyDescent="0.2">
      <c r="A654" s="29"/>
      <c r="B654" s="17"/>
      <c r="C654" s="17"/>
      <c r="D654" s="17"/>
      <c r="E654" s="17"/>
      <c r="F654" s="17"/>
      <c r="G654" s="17"/>
      <c r="H654" s="17"/>
      <c r="I654" s="17"/>
      <c r="J654" s="17"/>
      <c r="K654" s="17"/>
      <c r="L654" s="17"/>
      <c r="M654" s="17"/>
      <c r="N654" s="17"/>
      <c r="O654" s="17"/>
      <c r="P654" s="17"/>
      <c r="Q654" s="17"/>
      <c r="R654" s="17"/>
      <c r="S654" s="17"/>
      <c r="T654" s="17"/>
      <c r="U654" s="17"/>
    </row>
    <row r="655" spans="1:21" x14ac:dyDescent="0.2">
      <c r="A655" s="29"/>
      <c r="B655" s="17"/>
      <c r="C655" s="17"/>
      <c r="D655" s="17"/>
      <c r="E655" s="17"/>
      <c r="F655" s="17"/>
      <c r="G655" s="17"/>
      <c r="H655" s="17"/>
      <c r="I655" s="17"/>
      <c r="J655" s="17"/>
      <c r="K655" s="17"/>
      <c r="L655" s="17"/>
      <c r="M655" s="17"/>
      <c r="N655" s="17"/>
      <c r="O655" s="17"/>
      <c r="P655" s="17"/>
      <c r="Q655" s="17"/>
      <c r="R655" s="17"/>
      <c r="S655" s="17"/>
      <c r="T655" s="17"/>
      <c r="U655" s="17"/>
    </row>
    <row r="656" spans="1:21" x14ac:dyDescent="0.2">
      <c r="A656" s="29"/>
      <c r="B656" s="17"/>
      <c r="C656" s="17"/>
      <c r="D656" s="17"/>
      <c r="E656" s="17"/>
      <c r="F656" s="17"/>
      <c r="G656" s="17"/>
      <c r="H656" s="17"/>
      <c r="I656" s="17"/>
      <c r="J656" s="17"/>
      <c r="K656" s="17"/>
      <c r="L656" s="17"/>
      <c r="M656" s="17"/>
      <c r="N656" s="17"/>
      <c r="O656" s="17"/>
      <c r="P656" s="17"/>
      <c r="Q656" s="17"/>
      <c r="R656" s="17"/>
      <c r="S656" s="17"/>
      <c r="T656" s="17"/>
      <c r="U656" s="17"/>
    </row>
    <row r="657" spans="1:21" x14ac:dyDescent="0.2">
      <c r="A657" s="29"/>
      <c r="B657" s="17"/>
      <c r="C657" s="17"/>
      <c r="D657" s="17"/>
      <c r="E657" s="17"/>
      <c r="F657" s="17"/>
      <c r="G657" s="17"/>
      <c r="H657" s="17"/>
      <c r="I657" s="17"/>
      <c r="J657" s="17"/>
      <c r="K657" s="17"/>
      <c r="L657" s="17"/>
      <c r="M657" s="17"/>
      <c r="N657" s="17"/>
      <c r="O657" s="17"/>
      <c r="P657" s="17"/>
      <c r="Q657" s="17"/>
      <c r="R657" s="17"/>
      <c r="S657" s="17"/>
      <c r="T657" s="17"/>
      <c r="U657" s="17"/>
    </row>
    <row r="658" spans="1:21" x14ac:dyDescent="0.2">
      <c r="A658" s="29"/>
      <c r="B658" s="17"/>
      <c r="C658" s="17"/>
      <c r="D658" s="17"/>
      <c r="E658" s="17"/>
      <c r="F658" s="17"/>
      <c r="G658" s="17"/>
      <c r="H658" s="17"/>
      <c r="I658" s="17"/>
      <c r="J658" s="17"/>
      <c r="K658" s="17"/>
      <c r="L658" s="17"/>
      <c r="M658" s="17"/>
      <c r="N658" s="17"/>
      <c r="O658" s="17"/>
      <c r="P658" s="17"/>
      <c r="Q658" s="17"/>
      <c r="R658" s="17"/>
      <c r="S658" s="17"/>
      <c r="T658" s="17"/>
      <c r="U658" s="17"/>
    </row>
    <row r="659" spans="1:21" x14ac:dyDescent="0.2">
      <c r="A659" s="29"/>
      <c r="B659" s="17"/>
      <c r="C659" s="17"/>
      <c r="D659" s="17"/>
      <c r="E659" s="17"/>
      <c r="F659" s="17"/>
      <c r="G659" s="17"/>
      <c r="H659" s="17"/>
      <c r="I659" s="17"/>
      <c r="J659" s="17"/>
      <c r="K659" s="17"/>
      <c r="L659" s="17"/>
      <c r="M659" s="17"/>
      <c r="N659" s="17"/>
      <c r="O659" s="17"/>
      <c r="P659" s="17"/>
      <c r="Q659" s="17"/>
      <c r="R659" s="17"/>
      <c r="S659" s="17"/>
      <c r="T659" s="17"/>
      <c r="U659" s="17"/>
    </row>
    <row r="660" spans="1:21" x14ac:dyDescent="0.2">
      <c r="A660" s="29"/>
      <c r="B660" s="17"/>
      <c r="C660" s="17"/>
      <c r="D660" s="17"/>
      <c r="E660" s="17"/>
      <c r="F660" s="17"/>
      <c r="G660" s="17"/>
      <c r="H660" s="17"/>
      <c r="I660" s="17"/>
      <c r="J660" s="17"/>
      <c r="K660" s="17"/>
      <c r="L660" s="17"/>
      <c r="M660" s="17"/>
      <c r="N660" s="17"/>
      <c r="O660" s="17"/>
      <c r="P660" s="17"/>
      <c r="Q660" s="17"/>
      <c r="R660" s="17"/>
      <c r="S660" s="17"/>
      <c r="T660" s="17"/>
      <c r="U660" s="17"/>
    </row>
    <row r="661" spans="1:21" x14ac:dyDescent="0.2">
      <c r="A661" s="29"/>
      <c r="B661" s="17"/>
      <c r="C661" s="17"/>
      <c r="D661" s="17"/>
      <c r="E661" s="17"/>
      <c r="F661" s="17"/>
      <c r="G661" s="17"/>
      <c r="H661" s="17"/>
      <c r="I661" s="17"/>
      <c r="J661" s="17"/>
      <c r="K661" s="17"/>
      <c r="L661" s="17"/>
      <c r="M661" s="17"/>
      <c r="N661" s="17"/>
      <c r="O661" s="17"/>
      <c r="P661" s="17"/>
      <c r="Q661" s="17"/>
      <c r="R661" s="17"/>
      <c r="S661" s="17"/>
      <c r="T661" s="17"/>
      <c r="U661" s="17"/>
    </row>
    <row r="662" spans="1:21" x14ac:dyDescent="0.2">
      <c r="A662" s="29"/>
      <c r="B662" s="17"/>
      <c r="C662" s="17"/>
      <c r="D662" s="17"/>
      <c r="E662" s="17"/>
      <c r="F662" s="17"/>
      <c r="G662" s="17"/>
      <c r="H662" s="17"/>
      <c r="I662" s="17"/>
      <c r="J662" s="17"/>
      <c r="K662" s="17"/>
      <c r="L662" s="17"/>
      <c r="M662" s="17"/>
      <c r="N662" s="17"/>
      <c r="O662" s="17"/>
      <c r="P662" s="17"/>
      <c r="Q662" s="17"/>
      <c r="R662" s="17"/>
      <c r="S662" s="17"/>
      <c r="T662" s="17"/>
      <c r="U662" s="17"/>
    </row>
    <row r="663" spans="1:21" x14ac:dyDescent="0.2">
      <c r="A663" s="29"/>
      <c r="B663" s="17"/>
      <c r="C663" s="17"/>
      <c r="D663" s="17"/>
      <c r="E663" s="17"/>
      <c r="F663" s="17"/>
      <c r="G663" s="17"/>
      <c r="H663" s="17"/>
      <c r="I663" s="17"/>
      <c r="J663" s="17"/>
      <c r="K663" s="17"/>
      <c r="L663" s="17"/>
      <c r="M663" s="17"/>
      <c r="N663" s="17"/>
      <c r="O663" s="17"/>
      <c r="P663" s="17"/>
      <c r="Q663" s="17"/>
      <c r="R663" s="17"/>
      <c r="S663" s="17"/>
      <c r="T663" s="17"/>
      <c r="U663" s="17"/>
    </row>
    <row r="664" spans="1:21" x14ac:dyDescent="0.2">
      <c r="A664" s="29"/>
      <c r="B664" s="17"/>
      <c r="C664" s="17"/>
      <c r="D664" s="17"/>
      <c r="E664" s="17"/>
      <c r="F664" s="17"/>
      <c r="G664" s="17"/>
      <c r="H664" s="17"/>
      <c r="I664" s="17"/>
      <c r="J664" s="17"/>
      <c r="K664" s="17"/>
      <c r="L664" s="17"/>
      <c r="M664" s="17"/>
      <c r="N664" s="17"/>
      <c r="O664" s="17"/>
      <c r="P664" s="17"/>
      <c r="Q664" s="17"/>
      <c r="R664" s="17"/>
      <c r="S664" s="17"/>
      <c r="T664" s="17"/>
      <c r="U664" s="17"/>
    </row>
    <row r="665" spans="1:21" x14ac:dyDescent="0.2">
      <c r="A665" s="29"/>
      <c r="B665" s="17"/>
      <c r="C665" s="17"/>
      <c r="D665" s="17"/>
      <c r="E665" s="17"/>
      <c r="F665" s="17"/>
      <c r="G665" s="17"/>
      <c r="H665" s="17"/>
      <c r="I665" s="17"/>
      <c r="J665" s="17"/>
      <c r="K665" s="17"/>
      <c r="L665" s="17"/>
      <c r="M665" s="17"/>
      <c r="N665" s="17"/>
      <c r="O665" s="17"/>
      <c r="P665" s="17"/>
      <c r="Q665" s="17"/>
      <c r="R665" s="17"/>
      <c r="S665" s="17"/>
      <c r="T665" s="17"/>
      <c r="U665" s="17"/>
    </row>
    <row r="666" spans="1:21" x14ac:dyDescent="0.2">
      <c r="A666" s="29"/>
      <c r="B666" s="17"/>
      <c r="C666" s="17"/>
      <c r="D666" s="17"/>
      <c r="E666" s="17"/>
      <c r="F666" s="17"/>
      <c r="G666" s="17"/>
      <c r="H666" s="17"/>
      <c r="I666" s="17"/>
      <c r="J666" s="17"/>
      <c r="K666" s="17"/>
      <c r="L666" s="17"/>
      <c r="M666" s="17"/>
      <c r="N666" s="17"/>
      <c r="O666" s="17"/>
      <c r="P666" s="17"/>
      <c r="Q666" s="17"/>
      <c r="R666" s="17"/>
      <c r="S666" s="17"/>
      <c r="T666" s="17"/>
      <c r="U666" s="17"/>
    </row>
    <row r="667" spans="1:21" x14ac:dyDescent="0.2">
      <c r="A667" s="29"/>
      <c r="B667" s="17"/>
      <c r="C667" s="17"/>
      <c r="D667" s="17"/>
      <c r="E667" s="17"/>
      <c r="F667" s="17"/>
      <c r="G667" s="17"/>
      <c r="H667" s="17"/>
      <c r="I667" s="17"/>
      <c r="J667" s="17"/>
      <c r="K667" s="17"/>
      <c r="L667" s="17"/>
      <c r="M667" s="17"/>
      <c r="N667" s="17"/>
      <c r="O667" s="17"/>
      <c r="P667" s="17"/>
      <c r="Q667" s="17"/>
      <c r="R667" s="17"/>
      <c r="S667" s="17"/>
      <c r="T667" s="17"/>
      <c r="U667" s="17"/>
    </row>
    <row r="668" spans="1:21" x14ac:dyDescent="0.2">
      <c r="A668" s="29"/>
      <c r="B668" s="17"/>
      <c r="C668" s="17"/>
      <c r="D668" s="17"/>
      <c r="E668" s="17"/>
      <c r="F668" s="17"/>
      <c r="G668" s="17"/>
      <c r="H668" s="17"/>
      <c r="I668" s="17"/>
      <c r="J668" s="17"/>
      <c r="K668" s="17"/>
      <c r="L668" s="17"/>
      <c r="M668" s="17"/>
      <c r="N668" s="17"/>
      <c r="O668" s="17"/>
      <c r="P668" s="17"/>
      <c r="Q668" s="17"/>
      <c r="R668" s="17"/>
      <c r="S668" s="17"/>
      <c r="T668" s="17"/>
      <c r="U668" s="17"/>
    </row>
    <row r="669" spans="1:21" x14ac:dyDescent="0.2">
      <c r="A669" s="29"/>
      <c r="B669" s="17"/>
      <c r="C669" s="17"/>
      <c r="D669" s="17"/>
      <c r="E669" s="17"/>
      <c r="F669" s="17"/>
      <c r="G669" s="17"/>
      <c r="H669" s="17"/>
      <c r="I669" s="17"/>
      <c r="J669" s="17"/>
      <c r="K669" s="17"/>
      <c r="L669" s="17"/>
      <c r="M669" s="17"/>
      <c r="N669" s="17"/>
      <c r="O669" s="17"/>
      <c r="P669" s="17"/>
      <c r="Q669" s="17"/>
      <c r="R669" s="17"/>
      <c r="S669" s="17"/>
      <c r="T669" s="17"/>
      <c r="U669" s="17"/>
    </row>
    <row r="670" spans="1:21" x14ac:dyDescent="0.2">
      <c r="A670" s="29"/>
      <c r="B670" s="17"/>
      <c r="C670" s="17"/>
      <c r="D670" s="17"/>
      <c r="E670" s="17"/>
      <c r="F670" s="17"/>
      <c r="G670" s="17"/>
      <c r="H670" s="17"/>
      <c r="I670" s="17"/>
      <c r="J670" s="17"/>
      <c r="K670" s="17"/>
      <c r="L670" s="17"/>
      <c r="M670" s="17"/>
      <c r="N670" s="17"/>
      <c r="O670" s="17"/>
      <c r="P670" s="17"/>
      <c r="Q670" s="17"/>
      <c r="R670" s="17"/>
      <c r="S670" s="17"/>
      <c r="T670" s="17"/>
      <c r="U670" s="17"/>
    </row>
    <row r="671" spans="1:21" x14ac:dyDescent="0.2">
      <c r="A671" s="29"/>
      <c r="B671" s="17"/>
      <c r="C671" s="17"/>
      <c r="D671" s="17"/>
      <c r="E671" s="17"/>
      <c r="F671" s="17"/>
      <c r="G671" s="17"/>
      <c r="H671" s="17"/>
      <c r="I671" s="17"/>
      <c r="J671" s="17"/>
      <c r="K671" s="17"/>
      <c r="L671" s="17"/>
      <c r="M671" s="17"/>
      <c r="N671" s="17"/>
      <c r="O671" s="17"/>
      <c r="P671" s="17"/>
      <c r="Q671" s="17"/>
      <c r="R671" s="17"/>
      <c r="S671" s="17"/>
      <c r="T671" s="17"/>
      <c r="U671" s="17"/>
    </row>
    <row r="672" spans="1:21" x14ac:dyDescent="0.2">
      <c r="A672" s="29"/>
      <c r="B672" s="17"/>
      <c r="C672" s="17"/>
      <c r="D672" s="17"/>
      <c r="E672" s="17"/>
      <c r="F672" s="17"/>
      <c r="G672" s="17"/>
      <c r="H672" s="17"/>
      <c r="I672" s="17"/>
      <c r="J672" s="17"/>
      <c r="K672" s="17"/>
      <c r="L672" s="17"/>
      <c r="M672" s="17"/>
      <c r="N672" s="17"/>
      <c r="O672" s="17"/>
      <c r="P672" s="17"/>
      <c r="Q672" s="17"/>
      <c r="R672" s="17"/>
      <c r="S672" s="17"/>
      <c r="T672" s="17"/>
      <c r="U672" s="17"/>
    </row>
    <row r="673" spans="1:21" x14ac:dyDescent="0.2">
      <c r="A673" s="29"/>
      <c r="B673" s="17"/>
      <c r="C673" s="17"/>
      <c r="D673" s="17"/>
      <c r="E673" s="17"/>
      <c r="F673" s="17"/>
      <c r="G673" s="17"/>
      <c r="H673" s="17"/>
      <c r="I673" s="17"/>
      <c r="J673" s="17"/>
      <c r="K673" s="17"/>
      <c r="L673" s="17"/>
      <c r="M673" s="17"/>
      <c r="N673" s="17"/>
      <c r="O673" s="17"/>
      <c r="P673" s="17"/>
      <c r="Q673" s="17"/>
      <c r="R673" s="17"/>
      <c r="S673" s="17"/>
      <c r="T673" s="17"/>
      <c r="U673" s="17"/>
    </row>
    <row r="674" spans="1:21" x14ac:dyDescent="0.2">
      <c r="A674" s="29"/>
      <c r="B674" s="17"/>
      <c r="C674" s="17"/>
      <c r="D674" s="17"/>
      <c r="E674" s="17"/>
      <c r="F674" s="17"/>
      <c r="G674" s="17"/>
      <c r="H674" s="17"/>
      <c r="I674" s="17"/>
      <c r="J674" s="17"/>
      <c r="K674" s="17"/>
      <c r="L674" s="17"/>
      <c r="M674" s="17"/>
      <c r="N674" s="17"/>
      <c r="O674" s="17"/>
      <c r="P674" s="17"/>
      <c r="Q674" s="17"/>
      <c r="R674" s="17"/>
      <c r="S674" s="17"/>
      <c r="T674" s="17"/>
      <c r="U674" s="17"/>
    </row>
    <row r="675" spans="1:21" x14ac:dyDescent="0.2">
      <c r="A675" s="29"/>
      <c r="B675" s="17"/>
      <c r="C675" s="17"/>
      <c r="D675" s="17"/>
      <c r="E675" s="17"/>
      <c r="F675" s="17"/>
      <c r="G675" s="17"/>
      <c r="H675" s="17"/>
      <c r="I675" s="17"/>
      <c r="J675" s="17"/>
      <c r="K675" s="17"/>
      <c r="L675" s="17"/>
      <c r="M675" s="17"/>
      <c r="N675" s="17"/>
      <c r="O675" s="17"/>
      <c r="P675" s="17"/>
      <c r="Q675" s="17"/>
      <c r="R675" s="17"/>
      <c r="S675" s="17"/>
      <c r="T675" s="17"/>
      <c r="U675" s="17"/>
    </row>
    <row r="676" spans="1:21" x14ac:dyDescent="0.2">
      <c r="A676" s="29"/>
      <c r="B676" s="17"/>
      <c r="C676" s="17"/>
      <c r="D676" s="17"/>
      <c r="E676" s="17"/>
      <c r="F676" s="17"/>
      <c r="G676" s="17"/>
      <c r="H676" s="17"/>
      <c r="I676" s="17"/>
      <c r="J676" s="17"/>
      <c r="K676" s="17"/>
      <c r="L676" s="17"/>
      <c r="M676" s="17"/>
      <c r="N676" s="17"/>
      <c r="O676" s="17"/>
      <c r="P676" s="17"/>
      <c r="Q676" s="17"/>
      <c r="R676" s="17"/>
      <c r="S676" s="17"/>
      <c r="T676" s="17"/>
      <c r="U676" s="17"/>
    </row>
    <row r="677" spans="1:21" x14ac:dyDescent="0.2">
      <c r="A677" s="29"/>
      <c r="B677" s="17"/>
      <c r="C677" s="17"/>
      <c r="D677" s="17"/>
      <c r="E677" s="17"/>
      <c r="F677" s="17"/>
      <c r="G677" s="17"/>
      <c r="H677" s="17"/>
      <c r="I677" s="17"/>
      <c r="J677" s="17"/>
      <c r="K677" s="17"/>
      <c r="L677" s="17"/>
      <c r="M677" s="17"/>
      <c r="N677" s="17"/>
      <c r="O677" s="17"/>
      <c r="P677" s="17"/>
      <c r="Q677" s="17"/>
      <c r="R677" s="17"/>
      <c r="S677" s="17"/>
      <c r="T677" s="17"/>
      <c r="U677" s="17"/>
    </row>
    <row r="678" spans="1:21" x14ac:dyDescent="0.2">
      <c r="A678" s="29"/>
      <c r="B678" s="17"/>
      <c r="C678" s="17"/>
      <c r="D678" s="17"/>
      <c r="E678" s="17"/>
      <c r="F678" s="17"/>
      <c r="G678" s="17"/>
      <c r="H678" s="17"/>
      <c r="I678" s="17"/>
      <c r="J678" s="17"/>
      <c r="K678" s="17"/>
      <c r="L678" s="17"/>
      <c r="M678" s="17"/>
      <c r="N678" s="17"/>
      <c r="O678" s="17"/>
      <c r="P678" s="17"/>
      <c r="Q678" s="17"/>
      <c r="R678" s="17"/>
      <c r="S678" s="17"/>
      <c r="T678" s="17"/>
      <c r="U678" s="17"/>
    </row>
    <row r="679" spans="1:21" x14ac:dyDescent="0.2">
      <c r="A679" s="29"/>
      <c r="B679" s="17"/>
      <c r="C679" s="17"/>
      <c r="D679" s="17"/>
      <c r="E679" s="17"/>
      <c r="F679" s="17"/>
      <c r="G679" s="17"/>
      <c r="H679" s="17"/>
      <c r="I679" s="17"/>
      <c r="J679" s="17"/>
      <c r="K679" s="17"/>
      <c r="L679" s="17"/>
      <c r="M679" s="17"/>
      <c r="N679" s="17"/>
      <c r="O679" s="17"/>
      <c r="P679" s="17"/>
      <c r="Q679" s="17"/>
      <c r="R679" s="17"/>
      <c r="S679" s="17"/>
      <c r="T679" s="17"/>
      <c r="U679" s="17"/>
    </row>
    <row r="680" spans="1:21" x14ac:dyDescent="0.2">
      <c r="A680" s="29"/>
      <c r="B680" s="17"/>
      <c r="C680" s="17"/>
      <c r="D680" s="17"/>
      <c r="E680" s="17"/>
      <c r="F680" s="17"/>
      <c r="G680" s="17"/>
      <c r="H680" s="17"/>
      <c r="I680" s="17"/>
      <c r="J680" s="17"/>
      <c r="K680" s="17"/>
      <c r="L680" s="17"/>
      <c r="M680" s="17"/>
      <c r="N680" s="17"/>
      <c r="O680" s="17"/>
      <c r="P680" s="17"/>
      <c r="Q680" s="17"/>
      <c r="R680" s="17"/>
      <c r="S680" s="17"/>
      <c r="T680" s="17"/>
      <c r="U680" s="17"/>
    </row>
    <row r="681" spans="1:21" x14ac:dyDescent="0.2">
      <c r="A681" s="29"/>
      <c r="B681" s="17"/>
      <c r="C681" s="17"/>
      <c r="D681" s="17"/>
      <c r="E681" s="17"/>
      <c r="F681" s="17"/>
      <c r="G681" s="17"/>
      <c r="H681" s="17"/>
      <c r="I681" s="17"/>
      <c r="J681" s="17"/>
      <c r="K681" s="17"/>
      <c r="L681" s="17"/>
      <c r="M681" s="17"/>
      <c r="N681" s="17"/>
      <c r="O681" s="17"/>
      <c r="P681" s="17"/>
      <c r="Q681" s="17"/>
      <c r="R681" s="17"/>
      <c r="S681" s="17"/>
      <c r="T681" s="17"/>
      <c r="U681" s="17"/>
    </row>
    <row r="682" spans="1:21" x14ac:dyDescent="0.2">
      <c r="A682" s="29"/>
      <c r="B682" s="17"/>
      <c r="C682" s="17"/>
      <c r="D682" s="17"/>
      <c r="E682" s="17"/>
      <c r="F682" s="17"/>
      <c r="G682" s="17"/>
      <c r="H682" s="17"/>
      <c r="I682" s="17"/>
      <c r="J682" s="17"/>
      <c r="K682" s="17"/>
      <c r="L682" s="17"/>
      <c r="M682" s="17"/>
      <c r="N682" s="17"/>
      <c r="O682" s="17"/>
      <c r="P682" s="17"/>
      <c r="Q682" s="17"/>
      <c r="R682" s="17"/>
      <c r="S682" s="17"/>
      <c r="T682" s="17"/>
      <c r="U682" s="17"/>
    </row>
    <row r="683" spans="1:21" x14ac:dyDescent="0.2">
      <c r="A683" s="29"/>
      <c r="B683" s="17"/>
      <c r="C683" s="17"/>
      <c r="D683" s="17"/>
      <c r="E683" s="17"/>
      <c r="F683" s="17"/>
      <c r="G683" s="17"/>
      <c r="H683" s="17"/>
      <c r="I683" s="17"/>
      <c r="J683" s="17"/>
      <c r="K683" s="17"/>
      <c r="L683" s="17"/>
      <c r="M683" s="17"/>
      <c r="N683" s="17"/>
      <c r="O683" s="17"/>
      <c r="P683" s="17"/>
      <c r="Q683" s="17"/>
      <c r="R683" s="17"/>
      <c r="S683" s="17"/>
      <c r="T683" s="17"/>
      <c r="U683" s="17"/>
    </row>
    <row r="684" spans="1:21" x14ac:dyDescent="0.2">
      <c r="A684" s="29"/>
      <c r="B684" s="17"/>
      <c r="C684" s="17"/>
      <c r="D684" s="17"/>
      <c r="E684" s="17"/>
      <c r="F684" s="17"/>
      <c r="G684" s="17"/>
      <c r="H684" s="17"/>
      <c r="I684" s="17"/>
      <c r="J684" s="17"/>
      <c r="K684" s="17"/>
      <c r="L684" s="17"/>
      <c r="M684" s="17"/>
      <c r="N684" s="17"/>
      <c r="O684" s="17"/>
      <c r="P684" s="17"/>
      <c r="Q684" s="17"/>
      <c r="R684" s="17"/>
      <c r="S684" s="17"/>
      <c r="T684" s="17"/>
      <c r="U684" s="17"/>
    </row>
    <row r="685" spans="1:21" x14ac:dyDescent="0.2">
      <c r="A685" s="29"/>
      <c r="B685" s="17"/>
      <c r="C685" s="17"/>
      <c r="D685" s="17"/>
      <c r="E685" s="17"/>
      <c r="F685" s="17"/>
      <c r="G685" s="17"/>
      <c r="H685" s="17"/>
      <c r="I685" s="17"/>
      <c r="J685" s="17"/>
      <c r="K685" s="17"/>
      <c r="L685" s="17"/>
      <c r="M685" s="17"/>
      <c r="N685" s="17"/>
      <c r="O685" s="17"/>
      <c r="P685" s="17"/>
      <c r="Q685" s="17"/>
      <c r="R685" s="17"/>
      <c r="S685" s="17"/>
      <c r="T685" s="17"/>
      <c r="U685" s="17"/>
    </row>
    <row r="686" spans="1:21" x14ac:dyDescent="0.2">
      <c r="A686" s="29"/>
      <c r="B686" s="17"/>
      <c r="C686" s="17"/>
      <c r="D686" s="17"/>
      <c r="E686" s="17"/>
      <c r="F686" s="17"/>
      <c r="G686" s="17"/>
      <c r="H686" s="17"/>
      <c r="I686" s="17"/>
      <c r="J686" s="17"/>
      <c r="K686" s="17"/>
      <c r="L686" s="17"/>
      <c r="M686" s="17"/>
      <c r="N686" s="17"/>
      <c r="O686" s="17"/>
      <c r="P686" s="17"/>
      <c r="Q686" s="17"/>
      <c r="R686" s="17"/>
      <c r="S686" s="17"/>
      <c r="T686" s="17"/>
      <c r="U686" s="17"/>
    </row>
    <row r="687" spans="1:21" x14ac:dyDescent="0.2">
      <c r="A687" s="29"/>
      <c r="B687" s="17"/>
      <c r="C687" s="17"/>
      <c r="D687" s="17"/>
      <c r="E687" s="17"/>
      <c r="F687" s="17"/>
      <c r="G687" s="17"/>
      <c r="H687" s="17"/>
      <c r="I687" s="17"/>
      <c r="J687" s="17"/>
      <c r="K687" s="17"/>
      <c r="L687" s="17"/>
      <c r="M687" s="17"/>
      <c r="N687" s="17"/>
      <c r="O687" s="17"/>
      <c r="P687" s="17"/>
      <c r="Q687" s="17"/>
      <c r="R687" s="17"/>
      <c r="S687" s="17"/>
      <c r="T687" s="17"/>
      <c r="U687" s="17"/>
    </row>
    <row r="688" spans="1:21" x14ac:dyDescent="0.2">
      <c r="A688" s="29"/>
      <c r="B688" s="17"/>
      <c r="C688" s="17"/>
      <c r="D688" s="17"/>
      <c r="E688" s="17"/>
      <c r="F688" s="17"/>
      <c r="G688" s="17"/>
      <c r="H688" s="17"/>
      <c r="I688" s="17"/>
      <c r="J688" s="17"/>
      <c r="K688" s="17"/>
      <c r="L688" s="17"/>
      <c r="M688" s="17"/>
      <c r="N688" s="17"/>
      <c r="O688" s="17"/>
      <c r="P688" s="17"/>
      <c r="Q688" s="17"/>
      <c r="R688" s="17"/>
      <c r="S688" s="17"/>
      <c r="T688" s="17"/>
      <c r="U688" s="17"/>
    </row>
    <row r="689" spans="1:21" x14ac:dyDescent="0.2">
      <c r="A689" s="29"/>
      <c r="B689" s="17"/>
      <c r="C689" s="17"/>
      <c r="D689" s="17"/>
      <c r="E689" s="17"/>
      <c r="F689" s="17"/>
      <c r="G689" s="17"/>
      <c r="H689" s="17"/>
      <c r="I689" s="17"/>
      <c r="J689" s="17"/>
      <c r="K689" s="17"/>
      <c r="L689" s="17"/>
      <c r="M689" s="17"/>
      <c r="N689" s="17"/>
      <c r="O689" s="17"/>
      <c r="P689" s="17"/>
      <c r="Q689" s="17"/>
      <c r="R689" s="17"/>
      <c r="S689" s="17"/>
      <c r="T689" s="17"/>
      <c r="U689" s="17"/>
    </row>
    <row r="690" spans="1:21" x14ac:dyDescent="0.2">
      <c r="A690" s="29"/>
      <c r="B690" s="17"/>
      <c r="C690" s="17"/>
      <c r="D690" s="17"/>
      <c r="E690" s="17"/>
      <c r="F690" s="17"/>
      <c r="G690" s="17"/>
      <c r="H690" s="17"/>
      <c r="I690" s="17"/>
      <c r="J690" s="17"/>
      <c r="K690" s="17"/>
      <c r="L690" s="17"/>
      <c r="M690" s="17"/>
      <c r="N690" s="17"/>
      <c r="O690" s="17"/>
      <c r="P690" s="17"/>
      <c r="Q690" s="17"/>
      <c r="R690" s="17"/>
      <c r="S690" s="17"/>
      <c r="T690" s="17"/>
      <c r="U690" s="17"/>
    </row>
    <row r="691" spans="1:21" x14ac:dyDescent="0.2">
      <c r="A691" s="29"/>
      <c r="B691" s="17"/>
      <c r="C691" s="17"/>
      <c r="D691" s="17"/>
      <c r="E691" s="17"/>
      <c r="F691" s="17"/>
      <c r="G691" s="17"/>
      <c r="H691" s="17"/>
      <c r="I691" s="17"/>
      <c r="J691" s="17"/>
      <c r="K691" s="17"/>
      <c r="L691" s="17"/>
      <c r="M691" s="17"/>
      <c r="N691" s="17"/>
      <c r="O691" s="17"/>
      <c r="P691" s="17"/>
      <c r="Q691" s="17"/>
      <c r="R691" s="17"/>
      <c r="S691" s="17"/>
      <c r="T691" s="17"/>
      <c r="U691" s="17"/>
    </row>
    <row r="692" spans="1:21" x14ac:dyDescent="0.2">
      <c r="A692" s="29"/>
      <c r="B692" s="17"/>
      <c r="C692" s="17"/>
      <c r="D692" s="17"/>
      <c r="E692" s="17"/>
      <c r="F692" s="17"/>
      <c r="G692" s="17"/>
      <c r="H692" s="17"/>
      <c r="I692" s="17"/>
      <c r="J692" s="17"/>
      <c r="K692" s="17"/>
      <c r="L692" s="17"/>
      <c r="M692" s="17"/>
      <c r="N692" s="17"/>
      <c r="O692" s="17"/>
      <c r="P692" s="17"/>
      <c r="Q692" s="17"/>
      <c r="R692" s="17"/>
      <c r="S692" s="17"/>
      <c r="T692" s="17"/>
      <c r="U692" s="17"/>
    </row>
    <row r="693" spans="1:21" x14ac:dyDescent="0.2">
      <c r="A693" s="29"/>
      <c r="B693" s="17"/>
      <c r="C693" s="17"/>
      <c r="D693" s="17"/>
      <c r="E693" s="17"/>
      <c r="F693" s="17"/>
      <c r="G693" s="17"/>
      <c r="H693" s="17"/>
      <c r="I693" s="17"/>
      <c r="J693" s="17"/>
      <c r="K693" s="17"/>
      <c r="L693" s="17"/>
      <c r="M693" s="17"/>
      <c r="N693" s="17"/>
      <c r="O693" s="17"/>
      <c r="P693" s="17"/>
      <c r="Q693" s="17"/>
      <c r="R693" s="17"/>
      <c r="S693" s="17"/>
      <c r="T693" s="17"/>
      <c r="U693" s="17"/>
    </row>
    <row r="694" spans="1:21" x14ac:dyDescent="0.2">
      <c r="A694" s="29"/>
      <c r="B694" s="17"/>
      <c r="C694" s="17"/>
      <c r="D694" s="17"/>
      <c r="E694" s="17"/>
      <c r="F694" s="17"/>
      <c r="G694" s="17"/>
      <c r="H694" s="17"/>
      <c r="I694" s="17"/>
      <c r="J694" s="17"/>
      <c r="K694" s="17"/>
      <c r="L694" s="17"/>
      <c r="M694" s="17"/>
      <c r="N694" s="17"/>
      <c r="O694" s="17"/>
      <c r="P694" s="17"/>
      <c r="Q694" s="17"/>
      <c r="R694" s="17"/>
      <c r="S694" s="17"/>
      <c r="T694" s="17"/>
      <c r="U694" s="17"/>
    </row>
    <row r="695" spans="1:21" x14ac:dyDescent="0.2">
      <c r="A695" s="29"/>
      <c r="B695" s="17"/>
      <c r="C695" s="17"/>
      <c r="D695" s="17"/>
      <c r="E695" s="17"/>
      <c r="F695" s="17"/>
      <c r="G695" s="17"/>
      <c r="H695" s="17"/>
      <c r="I695" s="17"/>
      <c r="J695" s="17"/>
      <c r="K695" s="17"/>
      <c r="L695" s="17"/>
      <c r="M695" s="17"/>
      <c r="N695" s="17"/>
      <c r="O695" s="17"/>
      <c r="P695" s="17"/>
      <c r="Q695" s="17"/>
      <c r="R695" s="17"/>
      <c r="S695" s="17"/>
      <c r="T695" s="17"/>
      <c r="U695" s="17"/>
    </row>
    <row r="696" spans="1:21" x14ac:dyDescent="0.2">
      <c r="A696" s="29"/>
      <c r="B696" s="17"/>
      <c r="C696" s="17"/>
      <c r="D696" s="17"/>
      <c r="E696" s="17"/>
      <c r="F696" s="17"/>
      <c r="G696" s="17"/>
      <c r="H696" s="17"/>
      <c r="I696" s="17"/>
      <c r="J696" s="17"/>
      <c r="K696" s="17"/>
      <c r="L696" s="17"/>
      <c r="M696" s="17"/>
      <c r="N696" s="17"/>
      <c r="O696" s="17"/>
      <c r="P696" s="17"/>
      <c r="Q696" s="17"/>
      <c r="R696" s="17"/>
      <c r="S696" s="17"/>
      <c r="T696" s="17"/>
      <c r="U696" s="17"/>
    </row>
    <row r="697" spans="1:21" x14ac:dyDescent="0.2">
      <c r="A697" s="29"/>
      <c r="B697" s="17"/>
      <c r="C697" s="17"/>
      <c r="D697" s="17"/>
      <c r="E697" s="17"/>
      <c r="F697" s="17"/>
      <c r="G697" s="17"/>
      <c r="H697" s="17"/>
      <c r="I697" s="17"/>
      <c r="J697" s="17"/>
      <c r="K697" s="17"/>
      <c r="L697" s="17"/>
      <c r="M697" s="17"/>
      <c r="N697" s="17"/>
      <c r="O697" s="17"/>
      <c r="P697" s="17"/>
      <c r="Q697" s="17"/>
      <c r="R697" s="17"/>
      <c r="S697" s="17"/>
      <c r="T697" s="17"/>
      <c r="U697" s="17"/>
    </row>
    <row r="698" spans="1:21" x14ac:dyDescent="0.2">
      <c r="A698" s="29"/>
      <c r="B698" s="17"/>
      <c r="C698" s="17"/>
      <c r="D698" s="17"/>
      <c r="E698" s="17"/>
      <c r="F698" s="17"/>
      <c r="G698" s="17"/>
      <c r="H698" s="17"/>
      <c r="I698" s="17"/>
      <c r="J698" s="17"/>
      <c r="K698" s="17"/>
      <c r="L698" s="17"/>
      <c r="M698" s="17"/>
      <c r="N698" s="17"/>
      <c r="O698" s="17"/>
      <c r="P698" s="17"/>
      <c r="Q698" s="17"/>
      <c r="R698" s="17"/>
      <c r="S698" s="17"/>
      <c r="T698" s="17"/>
      <c r="U698" s="17"/>
    </row>
    <row r="699" spans="1:21" x14ac:dyDescent="0.2">
      <c r="A699" s="29"/>
      <c r="B699" s="17"/>
      <c r="C699" s="17"/>
      <c r="D699" s="17"/>
      <c r="E699" s="17"/>
      <c r="F699" s="17"/>
      <c r="G699" s="17"/>
      <c r="H699" s="17"/>
      <c r="I699" s="17"/>
      <c r="J699" s="17"/>
      <c r="K699" s="17"/>
      <c r="L699" s="17"/>
      <c r="M699" s="17"/>
      <c r="N699" s="17"/>
      <c r="O699" s="17"/>
      <c r="P699" s="17"/>
      <c r="Q699" s="17"/>
      <c r="R699" s="17"/>
      <c r="S699" s="17"/>
      <c r="T699" s="17"/>
      <c r="U699" s="17"/>
    </row>
    <row r="700" spans="1:21" x14ac:dyDescent="0.2">
      <c r="A700" s="29"/>
      <c r="B700" s="17"/>
      <c r="C700" s="17"/>
      <c r="D700" s="17"/>
      <c r="E700" s="17"/>
      <c r="F700" s="17"/>
      <c r="G700" s="17"/>
      <c r="H700" s="17"/>
      <c r="I700" s="17"/>
      <c r="J700" s="17"/>
      <c r="K700" s="17"/>
      <c r="L700" s="17"/>
      <c r="M700" s="17"/>
      <c r="N700" s="17"/>
      <c r="O700" s="17"/>
      <c r="P700" s="17"/>
      <c r="Q700" s="17"/>
      <c r="R700" s="17"/>
      <c r="S700" s="17"/>
      <c r="T700" s="17"/>
      <c r="U700" s="17"/>
    </row>
    <row r="701" spans="1:21" x14ac:dyDescent="0.2">
      <c r="A701" s="29"/>
      <c r="B701" s="17"/>
      <c r="C701" s="17"/>
      <c r="D701" s="17"/>
      <c r="E701" s="17"/>
      <c r="F701" s="17"/>
      <c r="G701" s="17"/>
      <c r="H701" s="17"/>
      <c r="I701" s="17"/>
      <c r="J701" s="17"/>
      <c r="K701" s="17"/>
      <c r="L701" s="17"/>
      <c r="M701" s="17"/>
      <c r="N701" s="17"/>
      <c r="O701" s="17"/>
      <c r="P701" s="17"/>
      <c r="Q701" s="17"/>
      <c r="R701" s="17"/>
      <c r="S701" s="17"/>
      <c r="T701" s="17"/>
      <c r="U701" s="17"/>
    </row>
    <row r="702" spans="1:21" x14ac:dyDescent="0.2">
      <c r="A702" s="29"/>
      <c r="B702" s="17"/>
      <c r="C702" s="17"/>
      <c r="D702" s="17"/>
      <c r="E702" s="17"/>
      <c r="F702" s="17"/>
      <c r="G702" s="17"/>
      <c r="H702" s="17"/>
      <c r="I702" s="17"/>
      <c r="J702" s="17"/>
      <c r="K702" s="17"/>
      <c r="L702" s="17"/>
      <c r="M702" s="17"/>
      <c r="N702" s="17"/>
      <c r="O702" s="17"/>
      <c r="P702" s="17"/>
      <c r="Q702" s="17"/>
      <c r="R702" s="17"/>
      <c r="S702" s="17"/>
      <c r="T702" s="17"/>
      <c r="U702" s="17"/>
    </row>
    <row r="703" spans="1:21" x14ac:dyDescent="0.2">
      <c r="A703" s="29"/>
      <c r="B703" s="17"/>
      <c r="C703" s="17"/>
      <c r="D703" s="17"/>
      <c r="E703" s="17"/>
      <c r="F703" s="17"/>
      <c r="G703" s="17"/>
      <c r="H703" s="17"/>
      <c r="I703" s="17"/>
      <c r="J703" s="17"/>
      <c r="K703" s="17"/>
      <c r="L703" s="17"/>
      <c r="M703" s="17"/>
      <c r="N703" s="17"/>
      <c r="O703" s="17"/>
      <c r="P703" s="17"/>
      <c r="Q703" s="17"/>
      <c r="R703" s="17"/>
      <c r="S703" s="17"/>
      <c r="T703" s="17"/>
      <c r="U703" s="17"/>
    </row>
    <row r="704" spans="1:21" x14ac:dyDescent="0.2">
      <c r="A704" s="29"/>
      <c r="B704" s="17"/>
      <c r="C704" s="17"/>
      <c r="D704" s="17"/>
      <c r="E704" s="17"/>
      <c r="F704" s="17"/>
      <c r="G704" s="17"/>
      <c r="H704" s="17"/>
      <c r="I704" s="17"/>
      <c r="J704" s="17"/>
      <c r="K704" s="17"/>
      <c r="L704" s="17"/>
      <c r="M704" s="17"/>
      <c r="N704" s="17"/>
      <c r="O704" s="17"/>
      <c r="P704" s="17"/>
      <c r="Q704" s="17"/>
      <c r="R704" s="17"/>
      <c r="S704" s="17"/>
      <c r="T704" s="17"/>
      <c r="U704" s="17"/>
    </row>
    <row r="705" spans="1:21" x14ac:dyDescent="0.2">
      <c r="A705" s="29"/>
      <c r="B705" s="17"/>
      <c r="C705" s="17"/>
      <c r="D705" s="17"/>
      <c r="E705" s="17"/>
      <c r="F705" s="17"/>
      <c r="G705" s="17"/>
      <c r="H705" s="17"/>
      <c r="I705" s="17"/>
      <c r="J705" s="17"/>
      <c r="K705" s="17"/>
      <c r="L705" s="17"/>
      <c r="M705" s="17"/>
      <c r="N705" s="17"/>
      <c r="O705" s="17"/>
      <c r="P705" s="17"/>
      <c r="Q705" s="17"/>
      <c r="R705" s="17"/>
      <c r="S705" s="17"/>
      <c r="T705" s="17"/>
      <c r="U705" s="17"/>
    </row>
    <row r="706" spans="1:21" x14ac:dyDescent="0.2">
      <c r="A706" s="29"/>
      <c r="B706" s="17"/>
      <c r="C706" s="17"/>
      <c r="D706" s="17"/>
      <c r="E706" s="17"/>
      <c r="F706" s="17"/>
      <c r="G706" s="17"/>
      <c r="H706" s="17"/>
      <c r="I706" s="17"/>
      <c r="J706" s="17"/>
      <c r="K706" s="17"/>
      <c r="L706" s="17"/>
      <c r="M706" s="17"/>
      <c r="N706" s="17"/>
      <c r="O706" s="17"/>
      <c r="P706" s="17"/>
      <c r="Q706" s="17"/>
      <c r="R706" s="17"/>
      <c r="S706" s="17"/>
      <c r="T706" s="17"/>
      <c r="U706" s="17"/>
    </row>
    <row r="707" spans="1:21" x14ac:dyDescent="0.2">
      <c r="A707" s="29"/>
      <c r="B707" s="17"/>
      <c r="C707" s="17"/>
      <c r="D707" s="17"/>
      <c r="E707" s="17"/>
      <c r="F707" s="17"/>
      <c r="G707" s="17"/>
      <c r="H707" s="17"/>
      <c r="I707" s="17"/>
      <c r="J707" s="17"/>
      <c r="K707" s="17"/>
      <c r="L707" s="17"/>
      <c r="M707" s="17"/>
      <c r="N707" s="17"/>
      <c r="O707" s="17"/>
      <c r="P707" s="17"/>
      <c r="Q707" s="17"/>
      <c r="R707" s="17"/>
      <c r="S707" s="17"/>
      <c r="T707" s="17"/>
      <c r="U707" s="17"/>
    </row>
    <row r="708" spans="1:21" x14ac:dyDescent="0.2">
      <c r="A708" s="29"/>
      <c r="B708" s="17"/>
      <c r="C708" s="17"/>
      <c r="D708" s="17"/>
      <c r="E708" s="17"/>
      <c r="F708" s="17"/>
      <c r="G708" s="17"/>
      <c r="H708" s="17"/>
      <c r="I708" s="17"/>
      <c r="J708" s="17"/>
      <c r="K708" s="17"/>
      <c r="L708" s="17"/>
      <c r="M708" s="17"/>
      <c r="N708" s="17"/>
      <c r="O708" s="17"/>
      <c r="P708" s="17"/>
      <c r="Q708" s="17"/>
      <c r="R708" s="17"/>
      <c r="S708" s="17"/>
      <c r="T708" s="17"/>
      <c r="U708" s="17"/>
    </row>
    <row r="709" spans="1:21" x14ac:dyDescent="0.2">
      <c r="A709" s="29"/>
      <c r="B709" s="17"/>
      <c r="C709" s="17"/>
      <c r="D709" s="17"/>
      <c r="E709" s="17"/>
      <c r="F709" s="17"/>
      <c r="G709" s="17"/>
      <c r="H709" s="17"/>
      <c r="I709" s="17"/>
      <c r="J709" s="17"/>
      <c r="K709" s="17"/>
      <c r="L709" s="17"/>
      <c r="M709" s="17"/>
      <c r="N709" s="17"/>
      <c r="O709" s="17"/>
      <c r="P709" s="17"/>
      <c r="Q709" s="17"/>
      <c r="R709" s="17"/>
      <c r="S709" s="17"/>
      <c r="T709" s="17"/>
      <c r="U709" s="17"/>
    </row>
    <row r="710" spans="1:21" x14ac:dyDescent="0.2">
      <c r="A710" s="29"/>
      <c r="B710" s="17"/>
      <c r="C710" s="17"/>
      <c r="D710" s="17"/>
      <c r="E710" s="17"/>
      <c r="F710" s="17"/>
      <c r="G710" s="17"/>
      <c r="H710" s="17"/>
      <c r="I710" s="17"/>
      <c r="J710" s="17"/>
      <c r="K710" s="17"/>
      <c r="L710" s="17"/>
      <c r="M710" s="17"/>
      <c r="N710" s="17"/>
      <c r="O710" s="17"/>
      <c r="P710" s="17"/>
      <c r="Q710" s="17"/>
      <c r="R710" s="17"/>
      <c r="S710" s="17"/>
      <c r="T710" s="17"/>
      <c r="U710" s="17"/>
    </row>
    <row r="711" spans="1:21" x14ac:dyDescent="0.2">
      <c r="A711" s="29"/>
      <c r="B711" s="17"/>
      <c r="C711" s="17"/>
      <c r="D711" s="17"/>
      <c r="E711" s="17"/>
      <c r="F711" s="17"/>
      <c r="G711" s="17"/>
      <c r="H711" s="17"/>
      <c r="I711" s="17"/>
      <c r="J711" s="17"/>
      <c r="K711" s="17"/>
      <c r="L711" s="17"/>
      <c r="M711" s="17"/>
      <c r="N711" s="17"/>
      <c r="O711" s="17"/>
      <c r="P711" s="17"/>
      <c r="Q711" s="17"/>
      <c r="R711" s="17"/>
      <c r="S711" s="17"/>
      <c r="T711" s="17"/>
      <c r="U711" s="17"/>
    </row>
    <row r="712" spans="1:21" x14ac:dyDescent="0.2">
      <c r="A712" s="29"/>
      <c r="B712" s="17"/>
      <c r="C712" s="17"/>
      <c r="D712" s="17"/>
      <c r="E712" s="17"/>
      <c r="F712" s="17"/>
      <c r="G712" s="17"/>
      <c r="H712" s="17"/>
      <c r="I712" s="17"/>
      <c r="J712" s="17"/>
      <c r="K712" s="17"/>
      <c r="L712" s="17"/>
      <c r="M712" s="17"/>
      <c r="N712" s="17"/>
      <c r="O712" s="17"/>
      <c r="P712" s="17"/>
      <c r="Q712" s="17"/>
      <c r="R712" s="17"/>
      <c r="S712" s="17"/>
      <c r="T712" s="17"/>
      <c r="U712" s="17"/>
    </row>
    <row r="713" spans="1:21" x14ac:dyDescent="0.2">
      <c r="A713" s="29"/>
      <c r="B713" s="17"/>
      <c r="C713" s="17"/>
      <c r="D713" s="17"/>
      <c r="E713" s="17"/>
      <c r="F713" s="17"/>
      <c r="G713" s="17"/>
      <c r="H713" s="17"/>
      <c r="I713" s="17"/>
      <c r="J713" s="17"/>
      <c r="K713" s="17"/>
      <c r="L713" s="17"/>
      <c r="M713" s="17"/>
      <c r="N713" s="17"/>
      <c r="O713" s="17"/>
      <c r="P713" s="17"/>
      <c r="Q713" s="17"/>
      <c r="R713" s="17"/>
      <c r="S713" s="17"/>
      <c r="T713" s="17"/>
      <c r="U713" s="17"/>
    </row>
    <row r="714" spans="1:21" x14ac:dyDescent="0.2">
      <c r="A714" s="29"/>
      <c r="B714" s="17"/>
      <c r="C714" s="17"/>
      <c r="D714" s="17"/>
      <c r="E714" s="17"/>
      <c r="F714" s="17"/>
      <c r="G714" s="17"/>
      <c r="H714" s="17"/>
      <c r="I714" s="17"/>
      <c r="J714" s="17"/>
      <c r="K714" s="17"/>
      <c r="L714" s="17"/>
      <c r="M714" s="17"/>
      <c r="N714" s="17"/>
      <c r="O714" s="17"/>
      <c r="P714" s="17"/>
      <c r="Q714" s="17"/>
      <c r="R714" s="17"/>
      <c r="S714" s="17"/>
      <c r="T714" s="17"/>
      <c r="U714" s="17"/>
    </row>
    <row r="715" spans="1:21" x14ac:dyDescent="0.2">
      <c r="A715" s="29"/>
      <c r="B715" s="17"/>
      <c r="C715" s="17"/>
      <c r="D715" s="17"/>
      <c r="E715" s="17"/>
      <c r="F715" s="17"/>
      <c r="G715" s="17"/>
      <c r="H715" s="17"/>
      <c r="I715" s="17"/>
      <c r="J715" s="17"/>
      <c r="K715" s="17"/>
      <c r="L715" s="17"/>
      <c r="M715" s="17"/>
      <c r="N715" s="17"/>
      <c r="O715" s="17"/>
      <c r="P715" s="17"/>
      <c r="Q715" s="17"/>
      <c r="R715" s="17"/>
      <c r="S715" s="17"/>
      <c r="T715" s="17"/>
      <c r="U715" s="17"/>
    </row>
    <row r="716" spans="1:21" x14ac:dyDescent="0.2">
      <c r="A716" s="29"/>
      <c r="B716" s="17"/>
      <c r="C716" s="17"/>
      <c r="D716" s="17"/>
      <c r="E716" s="17"/>
      <c r="F716" s="17"/>
      <c r="G716" s="17"/>
      <c r="H716" s="17"/>
      <c r="I716" s="17"/>
      <c r="J716" s="17"/>
      <c r="K716" s="17"/>
      <c r="L716" s="17"/>
      <c r="M716" s="17"/>
      <c r="N716" s="17"/>
      <c r="O716" s="17"/>
      <c r="P716" s="17"/>
      <c r="Q716" s="17"/>
      <c r="R716" s="17"/>
      <c r="S716" s="17"/>
      <c r="T716" s="17"/>
      <c r="U716" s="17"/>
    </row>
    <row r="717" spans="1:21" x14ac:dyDescent="0.2">
      <c r="A717" s="29"/>
      <c r="B717" s="17"/>
      <c r="C717" s="17"/>
      <c r="D717" s="17"/>
      <c r="E717" s="17"/>
      <c r="F717" s="17"/>
      <c r="G717" s="17"/>
      <c r="H717" s="17"/>
      <c r="I717" s="17"/>
      <c r="J717" s="17"/>
      <c r="K717" s="17"/>
      <c r="L717" s="17"/>
      <c r="M717" s="17"/>
      <c r="N717" s="17"/>
      <c r="O717" s="17"/>
      <c r="P717" s="17"/>
      <c r="Q717" s="17"/>
      <c r="R717" s="17"/>
      <c r="S717" s="17"/>
      <c r="T717" s="17"/>
      <c r="U717" s="17"/>
    </row>
    <row r="718" spans="1:21" x14ac:dyDescent="0.2">
      <c r="A718" s="29"/>
      <c r="B718" s="17"/>
      <c r="C718" s="17"/>
      <c r="D718" s="17"/>
      <c r="E718" s="17"/>
      <c r="F718" s="17"/>
      <c r="G718" s="17"/>
      <c r="H718" s="17"/>
      <c r="I718" s="17"/>
      <c r="J718" s="17"/>
      <c r="K718" s="17"/>
      <c r="L718" s="17"/>
      <c r="M718" s="17"/>
      <c r="N718" s="17"/>
      <c r="O718" s="17"/>
      <c r="P718" s="17"/>
      <c r="Q718" s="17"/>
      <c r="R718" s="17"/>
      <c r="S718" s="17"/>
      <c r="T718" s="17"/>
      <c r="U718" s="17"/>
    </row>
    <row r="719" spans="1:21" x14ac:dyDescent="0.2">
      <c r="A719" s="29"/>
      <c r="B719" s="17"/>
      <c r="C719" s="17"/>
      <c r="D719" s="17"/>
      <c r="E719" s="17"/>
      <c r="F719" s="17"/>
      <c r="G719" s="17"/>
      <c r="H719" s="17"/>
      <c r="I719" s="17"/>
      <c r="J719" s="17"/>
      <c r="K719" s="17"/>
      <c r="L719" s="17"/>
      <c r="M719" s="17"/>
      <c r="N719" s="17"/>
      <c r="O719" s="17"/>
      <c r="P719" s="17"/>
      <c r="Q719" s="17"/>
      <c r="R719" s="17"/>
      <c r="S719" s="17"/>
      <c r="T719" s="17"/>
      <c r="U719" s="17"/>
    </row>
    <row r="720" spans="1:21" x14ac:dyDescent="0.2">
      <c r="A720" s="29"/>
      <c r="B720" s="17"/>
      <c r="C720" s="17"/>
      <c r="D720" s="17"/>
      <c r="E720" s="17"/>
      <c r="F720" s="17"/>
      <c r="G720" s="17"/>
      <c r="H720" s="17"/>
      <c r="I720" s="17"/>
      <c r="J720" s="17"/>
      <c r="K720" s="17"/>
      <c r="L720" s="17"/>
      <c r="M720" s="17"/>
      <c r="N720" s="17"/>
      <c r="O720" s="17"/>
      <c r="P720" s="17"/>
      <c r="Q720" s="17"/>
      <c r="R720" s="17"/>
      <c r="S720" s="17"/>
      <c r="T720" s="17"/>
      <c r="U720" s="17"/>
    </row>
    <row r="721" spans="1:21" x14ac:dyDescent="0.2">
      <c r="A721" s="29"/>
      <c r="B721" s="17"/>
      <c r="C721" s="17"/>
      <c r="D721" s="17"/>
      <c r="E721" s="17"/>
      <c r="F721" s="17"/>
      <c r="G721" s="17"/>
      <c r="H721" s="17"/>
      <c r="I721" s="17"/>
      <c r="J721" s="17"/>
      <c r="K721" s="17"/>
      <c r="L721" s="17"/>
      <c r="M721" s="17"/>
      <c r="N721" s="17"/>
      <c r="O721" s="17"/>
      <c r="P721" s="17"/>
      <c r="Q721" s="17"/>
      <c r="R721" s="17"/>
      <c r="S721" s="17"/>
      <c r="T721" s="17"/>
      <c r="U721" s="17"/>
    </row>
    <row r="722" spans="1:21" x14ac:dyDescent="0.2">
      <c r="A722" s="29"/>
      <c r="B722" s="17"/>
      <c r="C722" s="17"/>
      <c r="D722" s="17"/>
      <c r="E722" s="17"/>
      <c r="F722" s="17"/>
      <c r="G722" s="17"/>
      <c r="H722" s="17"/>
      <c r="I722" s="17"/>
      <c r="J722" s="17"/>
      <c r="K722" s="17"/>
      <c r="L722" s="17"/>
      <c r="M722" s="17"/>
      <c r="N722" s="17"/>
      <c r="O722" s="17"/>
      <c r="P722" s="17"/>
      <c r="Q722" s="17"/>
      <c r="R722" s="17"/>
      <c r="S722" s="17"/>
      <c r="T722" s="17"/>
      <c r="U722" s="17"/>
    </row>
    <row r="723" spans="1:21" x14ac:dyDescent="0.2">
      <c r="A723" s="29"/>
      <c r="B723" s="17"/>
      <c r="C723" s="17"/>
      <c r="D723" s="17"/>
      <c r="E723" s="17"/>
      <c r="F723" s="17"/>
      <c r="G723" s="17"/>
      <c r="H723" s="17"/>
      <c r="I723" s="17"/>
      <c r="J723" s="17"/>
      <c r="K723" s="17"/>
      <c r="L723" s="17"/>
      <c r="M723" s="17"/>
      <c r="N723" s="17"/>
      <c r="O723" s="17"/>
      <c r="P723" s="17"/>
      <c r="Q723" s="17"/>
      <c r="R723" s="17"/>
      <c r="S723" s="17"/>
      <c r="T723" s="17"/>
      <c r="U723" s="17"/>
    </row>
    <row r="724" spans="1:21" x14ac:dyDescent="0.2">
      <c r="A724" s="29"/>
      <c r="B724" s="17"/>
      <c r="C724" s="17"/>
      <c r="D724" s="17"/>
      <c r="E724" s="17"/>
      <c r="F724" s="17"/>
      <c r="G724" s="17"/>
      <c r="H724" s="17"/>
      <c r="I724" s="17"/>
      <c r="J724" s="17"/>
      <c r="K724" s="17"/>
      <c r="L724" s="17"/>
      <c r="M724" s="17"/>
      <c r="N724" s="17"/>
      <c r="O724" s="17"/>
      <c r="P724" s="17"/>
      <c r="Q724" s="17"/>
      <c r="R724" s="17"/>
      <c r="S724" s="17"/>
      <c r="T724" s="17"/>
      <c r="U724" s="17"/>
    </row>
    <row r="725" spans="1:21" x14ac:dyDescent="0.2">
      <c r="A725" s="29"/>
      <c r="B725" s="17"/>
      <c r="C725" s="17"/>
      <c r="D725" s="17"/>
      <c r="E725" s="17"/>
      <c r="F725" s="17"/>
      <c r="G725" s="17"/>
      <c r="H725" s="17"/>
      <c r="I725" s="17"/>
      <c r="J725" s="17"/>
      <c r="K725" s="17"/>
      <c r="L725" s="17"/>
      <c r="M725" s="17"/>
      <c r="N725" s="17"/>
      <c r="O725" s="17"/>
      <c r="P725" s="17"/>
      <c r="Q725" s="17"/>
      <c r="R725" s="17"/>
      <c r="S725" s="17"/>
      <c r="T725" s="17"/>
      <c r="U725" s="17"/>
    </row>
    <row r="726" spans="1:21" x14ac:dyDescent="0.2">
      <c r="A726" s="29"/>
      <c r="B726" s="17"/>
      <c r="C726" s="17"/>
      <c r="D726" s="17"/>
      <c r="E726" s="17"/>
      <c r="F726" s="17"/>
      <c r="G726" s="17"/>
      <c r="H726" s="17"/>
      <c r="I726" s="17"/>
      <c r="J726" s="17"/>
      <c r="K726" s="17"/>
      <c r="L726" s="17"/>
      <c r="M726" s="17"/>
      <c r="N726" s="17"/>
      <c r="O726" s="17"/>
      <c r="P726" s="17"/>
      <c r="Q726" s="17"/>
      <c r="R726" s="17"/>
      <c r="S726" s="17"/>
      <c r="T726" s="17"/>
      <c r="U726" s="17"/>
    </row>
    <row r="727" spans="1:21" x14ac:dyDescent="0.2">
      <c r="A727" s="29"/>
      <c r="B727" s="17"/>
      <c r="C727" s="17"/>
      <c r="D727" s="17"/>
      <c r="E727" s="17"/>
      <c r="F727" s="17"/>
      <c r="G727" s="17"/>
      <c r="H727" s="17"/>
      <c r="I727" s="17"/>
      <c r="J727" s="17"/>
      <c r="K727" s="17"/>
      <c r="L727" s="17"/>
      <c r="M727" s="17"/>
      <c r="N727" s="17"/>
      <c r="O727" s="17"/>
      <c r="P727" s="17"/>
      <c r="Q727" s="17"/>
      <c r="R727" s="17"/>
      <c r="S727" s="17"/>
      <c r="T727" s="17"/>
      <c r="U727" s="17"/>
    </row>
    <row r="728" spans="1:21" x14ac:dyDescent="0.2">
      <c r="A728" s="29"/>
      <c r="B728" s="17"/>
      <c r="C728" s="17"/>
      <c r="D728" s="17"/>
      <c r="E728" s="17"/>
      <c r="F728" s="17"/>
      <c r="G728" s="17"/>
      <c r="H728" s="17"/>
      <c r="I728" s="17"/>
      <c r="J728" s="17"/>
      <c r="K728" s="17"/>
      <c r="L728" s="17"/>
      <c r="M728" s="17"/>
      <c r="N728" s="17"/>
      <c r="O728" s="17"/>
      <c r="P728" s="17"/>
      <c r="Q728" s="17"/>
      <c r="R728" s="17"/>
      <c r="S728" s="17"/>
      <c r="T728" s="17"/>
      <c r="U728" s="17"/>
    </row>
    <row r="729" spans="1:21" x14ac:dyDescent="0.2">
      <c r="A729" s="29"/>
      <c r="B729" s="17"/>
      <c r="C729" s="17"/>
      <c r="D729" s="17"/>
      <c r="E729" s="17"/>
      <c r="F729" s="17"/>
      <c r="G729" s="17"/>
      <c r="H729" s="17"/>
      <c r="I729" s="17"/>
      <c r="J729" s="17"/>
      <c r="K729" s="17"/>
      <c r="L729" s="17"/>
      <c r="M729" s="17"/>
      <c r="N729" s="17"/>
      <c r="O729" s="17"/>
      <c r="P729" s="17"/>
      <c r="Q729" s="17"/>
      <c r="R729" s="17"/>
      <c r="S729" s="17"/>
      <c r="T729" s="17"/>
      <c r="U729" s="17"/>
    </row>
    <row r="730" spans="1:21" x14ac:dyDescent="0.2">
      <c r="A730" s="29"/>
      <c r="B730" s="17"/>
      <c r="C730" s="17"/>
      <c r="D730" s="17"/>
      <c r="E730" s="17"/>
      <c r="F730" s="17"/>
      <c r="G730" s="17"/>
      <c r="H730" s="17"/>
      <c r="I730" s="17"/>
      <c r="J730" s="17"/>
      <c r="K730" s="17"/>
      <c r="L730" s="17"/>
      <c r="M730" s="17"/>
      <c r="N730" s="17"/>
      <c r="O730" s="17"/>
      <c r="P730" s="17"/>
      <c r="Q730" s="17"/>
      <c r="R730" s="17"/>
      <c r="S730" s="17"/>
      <c r="T730" s="17"/>
      <c r="U730" s="17"/>
    </row>
    <row r="731" spans="1:21" x14ac:dyDescent="0.2">
      <c r="A731" s="29"/>
      <c r="B731" s="17"/>
      <c r="C731" s="17"/>
      <c r="D731" s="17"/>
      <c r="E731" s="17"/>
      <c r="F731" s="17"/>
      <c r="G731" s="17"/>
      <c r="H731" s="17"/>
      <c r="I731" s="17"/>
      <c r="J731" s="17"/>
      <c r="K731" s="17"/>
      <c r="L731" s="17"/>
      <c r="M731" s="17"/>
      <c r="N731" s="17"/>
      <c r="O731" s="17"/>
      <c r="P731" s="17"/>
      <c r="Q731" s="17"/>
      <c r="R731" s="17"/>
      <c r="S731" s="17"/>
      <c r="T731" s="17"/>
      <c r="U731" s="17"/>
    </row>
    <row r="732" spans="1:21" x14ac:dyDescent="0.2">
      <c r="A732" s="29"/>
      <c r="B732" s="17"/>
      <c r="C732" s="17"/>
      <c r="D732" s="17"/>
      <c r="E732" s="17"/>
      <c r="F732" s="17"/>
      <c r="G732" s="17"/>
      <c r="H732" s="17"/>
      <c r="I732" s="17"/>
      <c r="J732" s="17"/>
      <c r="K732" s="17"/>
      <c r="L732" s="17"/>
      <c r="M732" s="17"/>
      <c r="N732" s="17"/>
      <c r="O732" s="17"/>
      <c r="P732" s="17"/>
      <c r="Q732" s="17"/>
      <c r="R732" s="17"/>
      <c r="S732" s="17"/>
      <c r="T732" s="17"/>
      <c r="U732" s="17"/>
    </row>
    <row r="733" spans="1:21" x14ac:dyDescent="0.2">
      <c r="A733" s="29"/>
      <c r="B733" s="17"/>
      <c r="C733" s="17"/>
      <c r="D733" s="17"/>
      <c r="E733" s="17"/>
      <c r="F733" s="17"/>
      <c r="G733" s="17"/>
      <c r="H733" s="17"/>
      <c r="I733" s="17"/>
      <c r="J733" s="17"/>
      <c r="K733" s="17"/>
      <c r="L733" s="17"/>
      <c r="M733" s="17"/>
      <c r="N733" s="17"/>
      <c r="O733" s="17"/>
      <c r="P733" s="17"/>
      <c r="Q733" s="17"/>
      <c r="R733" s="17"/>
      <c r="S733" s="17"/>
      <c r="T733" s="17"/>
      <c r="U733" s="17"/>
    </row>
    <row r="734" spans="1:21" x14ac:dyDescent="0.2">
      <c r="A734" s="29"/>
      <c r="B734" s="17"/>
      <c r="C734" s="17"/>
      <c r="D734" s="17"/>
      <c r="E734" s="17"/>
      <c r="F734" s="17"/>
      <c r="G734" s="17"/>
      <c r="H734" s="17"/>
      <c r="I734" s="17"/>
      <c r="J734" s="17"/>
      <c r="K734" s="17"/>
      <c r="L734" s="17"/>
      <c r="M734" s="17"/>
      <c r="N734" s="17"/>
      <c r="O734" s="17"/>
      <c r="P734" s="17"/>
      <c r="Q734" s="17"/>
      <c r="R734" s="17"/>
      <c r="S734" s="17"/>
      <c r="T734" s="17"/>
      <c r="U734" s="17"/>
    </row>
    <row r="735" spans="1:21" x14ac:dyDescent="0.2">
      <c r="A735" s="29"/>
      <c r="B735" s="17"/>
      <c r="C735" s="17"/>
      <c r="D735" s="17"/>
      <c r="E735" s="17"/>
      <c r="F735" s="17"/>
      <c r="G735" s="17"/>
      <c r="H735" s="17"/>
      <c r="I735" s="17"/>
      <c r="J735" s="17"/>
      <c r="K735" s="17"/>
      <c r="L735" s="17"/>
      <c r="M735" s="17"/>
      <c r="N735" s="17"/>
      <c r="O735" s="17"/>
      <c r="P735" s="17"/>
      <c r="Q735" s="17"/>
      <c r="R735" s="17"/>
      <c r="S735" s="17"/>
      <c r="T735" s="17"/>
      <c r="U735" s="17"/>
    </row>
    <row r="736" spans="1:21" x14ac:dyDescent="0.2">
      <c r="A736" s="29"/>
      <c r="B736" s="17"/>
      <c r="C736" s="17"/>
      <c r="D736" s="17"/>
      <c r="E736" s="17"/>
      <c r="F736" s="17"/>
      <c r="G736" s="17"/>
      <c r="H736" s="17"/>
      <c r="I736" s="17"/>
      <c r="J736" s="17"/>
      <c r="K736" s="17"/>
      <c r="L736" s="17"/>
      <c r="M736" s="17"/>
      <c r="N736" s="17"/>
      <c r="O736" s="17"/>
      <c r="P736" s="17"/>
      <c r="Q736" s="17"/>
      <c r="R736" s="17"/>
      <c r="S736" s="17"/>
      <c r="T736" s="17"/>
      <c r="U736" s="17"/>
    </row>
    <row r="737" spans="1:21" x14ac:dyDescent="0.2">
      <c r="A737" s="29"/>
      <c r="B737" s="17"/>
      <c r="C737" s="17"/>
      <c r="D737" s="17"/>
      <c r="E737" s="17"/>
      <c r="F737" s="17"/>
      <c r="G737" s="17"/>
      <c r="H737" s="17"/>
      <c r="I737" s="17"/>
      <c r="J737" s="17"/>
      <c r="K737" s="17"/>
      <c r="L737" s="17"/>
      <c r="M737" s="17"/>
      <c r="N737" s="17"/>
      <c r="O737" s="17"/>
      <c r="P737" s="17"/>
      <c r="Q737" s="17"/>
      <c r="R737" s="17"/>
      <c r="S737" s="17"/>
      <c r="T737" s="17"/>
      <c r="U737" s="17"/>
    </row>
    <row r="738" spans="1:21" x14ac:dyDescent="0.2">
      <c r="A738" s="29"/>
      <c r="B738" s="17"/>
      <c r="C738" s="17"/>
      <c r="D738" s="17"/>
      <c r="E738" s="17"/>
      <c r="F738" s="17"/>
      <c r="G738" s="17"/>
      <c r="H738" s="17"/>
      <c r="I738" s="17"/>
      <c r="J738" s="17"/>
      <c r="K738" s="17"/>
      <c r="L738" s="17"/>
      <c r="M738" s="17"/>
      <c r="N738" s="17"/>
      <c r="O738" s="17"/>
      <c r="P738" s="17"/>
      <c r="Q738" s="17"/>
      <c r="R738" s="17"/>
      <c r="S738" s="17"/>
      <c r="T738" s="17"/>
      <c r="U738" s="17"/>
    </row>
    <row r="739" spans="1:21" x14ac:dyDescent="0.2">
      <c r="A739" s="29"/>
      <c r="B739" s="17"/>
      <c r="C739" s="17"/>
      <c r="D739" s="17"/>
      <c r="E739" s="17"/>
      <c r="F739" s="17"/>
      <c r="G739" s="17"/>
      <c r="H739" s="17"/>
      <c r="I739" s="17"/>
      <c r="J739" s="17"/>
      <c r="K739" s="17"/>
      <c r="L739" s="17"/>
      <c r="M739" s="17"/>
      <c r="N739" s="17"/>
      <c r="O739" s="17"/>
      <c r="P739" s="17"/>
      <c r="Q739" s="17"/>
      <c r="R739" s="17"/>
      <c r="S739" s="17"/>
      <c r="T739" s="17"/>
      <c r="U739" s="17"/>
    </row>
    <row r="740" spans="1:21" x14ac:dyDescent="0.2">
      <c r="A740" s="29"/>
      <c r="B740" s="17"/>
      <c r="C740" s="17"/>
      <c r="D740" s="17"/>
      <c r="E740" s="17"/>
      <c r="F740" s="17"/>
      <c r="G740" s="17"/>
      <c r="H740" s="17"/>
      <c r="I740" s="17"/>
      <c r="J740" s="17"/>
      <c r="K740" s="17"/>
      <c r="L740" s="17"/>
      <c r="M740" s="17"/>
      <c r="N740" s="17"/>
      <c r="O740" s="17"/>
      <c r="P740" s="17"/>
      <c r="Q740" s="17"/>
      <c r="R740" s="17"/>
      <c r="S740" s="17"/>
      <c r="T740" s="17"/>
      <c r="U740" s="17"/>
    </row>
    <row r="741" spans="1:21" x14ac:dyDescent="0.2">
      <c r="A741" s="29"/>
      <c r="B741" s="17"/>
      <c r="C741" s="17"/>
      <c r="D741" s="17"/>
      <c r="E741" s="17"/>
      <c r="F741" s="17"/>
      <c r="G741" s="17"/>
      <c r="H741" s="17"/>
      <c r="I741" s="17"/>
      <c r="J741" s="17"/>
      <c r="K741" s="17"/>
      <c r="L741" s="17"/>
      <c r="M741" s="17"/>
      <c r="N741" s="17"/>
      <c r="O741" s="17"/>
      <c r="P741" s="17"/>
      <c r="Q741" s="17"/>
      <c r="R741" s="17"/>
      <c r="S741" s="17"/>
      <c r="T741" s="17"/>
      <c r="U741" s="17"/>
    </row>
    <row r="742" spans="1:21" x14ac:dyDescent="0.2">
      <c r="A742" s="29"/>
      <c r="B742" s="17"/>
      <c r="C742" s="17"/>
      <c r="D742" s="17"/>
      <c r="E742" s="17"/>
      <c r="F742" s="17"/>
      <c r="G742" s="17"/>
      <c r="H742" s="17"/>
      <c r="I742" s="17"/>
      <c r="J742" s="17"/>
      <c r="K742" s="17"/>
      <c r="L742" s="17"/>
      <c r="M742" s="17"/>
      <c r="N742" s="17"/>
      <c r="O742" s="17"/>
      <c r="P742" s="17"/>
      <c r="Q742" s="17"/>
      <c r="R742" s="17"/>
      <c r="S742" s="17"/>
      <c r="T742" s="17"/>
      <c r="U742" s="17"/>
    </row>
    <row r="743" spans="1:21" x14ac:dyDescent="0.2">
      <c r="A743" s="29"/>
      <c r="B743" s="17"/>
      <c r="C743" s="17"/>
      <c r="D743" s="17"/>
      <c r="E743" s="17"/>
      <c r="F743" s="17"/>
      <c r="G743" s="17"/>
      <c r="H743" s="17"/>
      <c r="I743" s="17"/>
      <c r="J743" s="17"/>
      <c r="K743" s="17"/>
      <c r="L743" s="17"/>
      <c r="M743" s="17"/>
      <c r="N743" s="17"/>
      <c r="O743" s="17"/>
      <c r="P743" s="17"/>
      <c r="Q743" s="17"/>
      <c r="R743" s="17"/>
      <c r="S743" s="17"/>
      <c r="T743" s="17"/>
      <c r="U743" s="17"/>
    </row>
    <row r="744" spans="1:21" x14ac:dyDescent="0.2">
      <c r="A744" s="29"/>
      <c r="B744" s="17"/>
      <c r="C744" s="17"/>
      <c r="D744" s="17"/>
      <c r="E744" s="17"/>
      <c r="F744" s="17"/>
      <c r="G744" s="17"/>
      <c r="H744" s="17"/>
      <c r="I744" s="17"/>
      <c r="J744" s="17"/>
      <c r="K744" s="17"/>
      <c r="L744" s="17"/>
      <c r="M744" s="17"/>
      <c r="N744" s="17"/>
      <c r="O744" s="17"/>
      <c r="P744" s="17"/>
      <c r="Q744" s="17"/>
      <c r="R744" s="17"/>
      <c r="S744" s="17"/>
      <c r="T744" s="17"/>
      <c r="U744" s="17"/>
    </row>
    <row r="745" spans="1:21" x14ac:dyDescent="0.2">
      <c r="A745" s="29"/>
      <c r="B745" s="17"/>
      <c r="C745" s="17"/>
      <c r="D745" s="17"/>
      <c r="E745" s="17"/>
      <c r="F745" s="17"/>
      <c r="G745" s="17"/>
      <c r="H745" s="17"/>
      <c r="I745" s="17"/>
      <c r="J745" s="17"/>
      <c r="K745" s="17"/>
      <c r="L745" s="17"/>
      <c r="M745" s="17"/>
      <c r="N745" s="17"/>
      <c r="O745" s="17"/>
      <c r="P745" s="17"/>
      <c r="Q745" s="17"/>
      <c r="R745" s="17"/>
      <c r="S745" s="17"/>
      <c r="T745" s="17"/>
      <c r="U745" s="17"/>
    </row>
    <row r="746" spans="1:21" x14ac:dyDescent="0.2">
      <c r="A746" s="29"/>
      <c r="B746" s="17"/>
      <c r="C746" s="17"/>
      <c r="D746" s="17"/>
      <c r="E746" s="17"/>
      <c r="F746" s="17"/>
      <c r="G746" s="17"/>
      <c r="H746" s="17"/>
      <c r="I746" s="17"/>
      <c r="J746" s="17"/>
      <c r="K746" s="17"/>
      <c r="L746" s="17"/>
      <c r="M746" s="17"/>
      <c r="N746" s="17"/>
      <c r="O746" s="17"/>
      <c r="P746" s="17"/>
      <c r="Q746" s="17"/>
      <c r="R746" s="17"/>
      <c r="S746" s="17"/>
      <c r="T746" s="17"/>
      <c r="U746" s="17"/>
    </row>
    <row r="747" spans="1:21" x14ac:dyDescent="0.2">
      <c r="A747" s="29"/>
      <c r="B747" s="17"/>
      <c r="C747" s="17"/>
      <c r="D747" s="17"/>
      <c r="E747" s="17"/>
      <c r="F747" s="17"/>
      <c r="G747" s="17"/>
      <c r="H747" s="17"/>
      <c r="I747" s="17"/>
      <c r="J747" s="17"/>
      <c r="K747" s="17"/>
      <c r="L747" s="17"/>
      <c r="M747" s="17"/>
      <c r="N747" s="17"/>
      <c r="O747" s="17"/>
      <c r="P747" s="17"/>
      <c r="Q747" s="17"/>
      <c r="R747" s="17"/>
      <c r="S747" s="17"/>
      <c r="T747" s="17"/>
      <c r="U747" s="17"/>
    </row>
    <row r="748" spans="1:21" x14ac:dyDescent="0.2">
      <c r="A748" s="29"/>
      <c r="B748" s="17"/>
      <c r="C748" s="17"/>
      <c r="D748" s="17"/>
      <c r="E748" s="17"/>
      <c r="F748" s="17"/>
      <c r="G748" s="17"/>
      <c r="H748" s="17"/>
      <c r="I748" s="17"/>
      <c r="J748" s="17"/>
      <c r="K748" s="17"/>
      <c r="L748" s="17"/>
      <c r="M748" s="17"/>
      <c r="N748" s="17"/>
      <c r="O748" s="17"/>
      <c r="P748" s="17"/>
      <c r="Q748" s="17"/>
      <c r="R748" s="17"/>
      <c r="S748" s="17"/>
      <c r="T748" s="17"/>
      <c r="U748" s="17"/>
    </row>
    <row r="749" spans="1:21" x14ac:dyDescent="0.2">
      <c r="A749" s="29"/>
      <c r="B749" s="17"/>
      <c r="C749" s="17"/>
      <c r="D749" s="17"/>
      <c r="E749" s="17"/>
      <c r="F749" s="17"/>
      <c r="G749" s="17"/>
      <c r="H749" s="17"/>
      <c r="I749" s="17"/>
      <c r="J749" s="17"/>
      <c r="K749" s="17"/>
      <c r="L749" s="17"/>
      <c r="M749" s="17"/>
      <c r="N749" s="17"/>
      <c r="O749" s="17"/>
      <c r="P749" s="17"/>
      <c r="Q749" s="17"/>
      <c r="R749" s="17"/>
      <c r="S749" s="17"/>
      <c r="T749" s="17"/>
      <c r="U749" s="17"/>
    </row>
    <row r="750" spans="1:21" x14ac:dyDescent="0.2">
      <c r="A750" s="29"/>
      <c r="B750" s="17"/>
      <c r="C750" s="17"/>
      <c r="D750" s="17"/>
      <c r="E750" s="17"/>
      <c r="F750" s="17"/>
      <c r="G750" s="17"/>
      <c r="H750" s="17"/>
      <c r="I750" s="17"/>
      <c r="J750" s="17"/>
      <c r="K750" s="17"/>
      <c r="L750" s="17"/>
      <c r="M750" s="17"/>
      <c r="N750" s="17"/>
      <c r="O750" s="17"/>
      <c r="P750" s="17"/>
      <c r="Q750" s="17"/>
      <c r="R750" s="17"/>
      <c r="S750" s="17"/>
      <c r="T750" s="17"/>
      <c r="U750" s="17"/>
    </row>
    <row r="751" spans="1:21" x14ac:dyDescent="0.2">
      <c r="A751" s="29"/>
      <c r="B751" s="17"/>
      <c r="C751" s="17"/>
      <c r="D751" s="17"/>
      <c r="E751" s="17"/>
      <c r="F751" s="17"/>
      <c r="G751" s="17"/>
      <c r="H751" s="17"/>
      <c r="I751" s="17"/>
      <c r="J751" s="17"/>
      <c r="K751" s="17"/>
      <c r="L751" s="17"/>
      <c r="M751" s="17"/>
      <c r="N751" s="17"/>
      <c r="O751" s="17"/>
      <c r="P751" s="17"/>
      <c r="Q751" s="17"/>
      <c r="R751" s="17"/>
      <c r="S751" s="17"/>
      <c r="T751" s="17"/>
      <c r="U751" s="17"/>
    </row>
    <row r="752" spans="1:21" x14ac:dyDescent="0.2">
      <c r="A752" s="29"/>
      <c r="B752" s="17"/>
      <c r="C752" s="17"/>
      <c r="D752" s="17"/>
      <c r="E752" s="17"/>
      <c r="F752" s="17"/>
      <c r="G752" s="17"/>
      <c r="H752" s="17"/>
      <c r="I752" s="17"/>
      <c r="J752" s="17"/>
      <c r="K752" s="17"/>
      <c r="L752" s="17"/>
      <c r="M752" s="17"/>
      <c r="N752" s="17"/>
      <c r="O752" s="17"/>
      <c r="P752" s="17"/>
      <c r="Q752" s="17"/>
      <c r="R752" s="17"/>
      <c r="S752" s="17"/>
      <c r="T752" s="17"/>
      <c r="U752" s="17"/>
    </row>
    <row r="753" spans="1:21" x14ac:dyDescent="0.2">
      <c r="A753" s="29"/>
      <c r="B753" s="17"/>
      <c r="C753" s="17"/>
      <c r="D753" s="17"/>
      <c r="E753" s="17"/>
      <c r="F753" s="17"/>
      <c r="G753" s="17"/>
      <c r="H753" s="17"/>
      <c r="I753" s="17"/>
      <c r="J753" s="17"/>
      <c r="K753" s="17"/>
      <c r="L753" s="17"/>
      <c r="M753" s="17"/>
      <c r="N753" s="17"/>
      <c r="O753" s="17"/>
      <c r="P753" s="17"/>
      <c r="Q753" s="17"/>
      <c r="R753" s="17"/>
      <c r="S753" s="17"/>
      <c r="T753" s="17"/>
      <c r="U753" s="17"/>
    </row>
    <row r="754" spans="1:21" x14ac:dyDescent="0.2">
      <c r="A754" s="29"/>
      <c r="B754" s="17"/>
      <c r="C754" s="17"/>
      <c r="D754" s="17"/>
      <c r="E754" s="17"/>
      <c r="F754" s="17"/>
      <c r="G754" s="17"/>
      <c r="H754" s="17"/>
      <c r="I754" s="17"/>
      <c r="J754" s="17"/>
      <c r="K754" s="17"/>
      <c r="L754" s="17"/>
      <c r="M754" s="17"/>
      <c r="N754" s="17"/>
      <c r="O754" s="17"/>
      <c r="P754" s="17"/>
      <c r="Q754" s="17"/>
      <c r="R754" s="17"/>
      <c r="S754" s="17"/>
      <c r="T754" s="17"/>
      <c r="U754" s="17"/>
    </row>
    <row r="755" spans="1:21" x14ac:dyDescent="0.2">
      <c r="A755" s="29"/>
      <c r="B755" s="17"/>
      <c r="C755" s="17"/>
      <c r="D755" s="17"/>
      <c r="E755" s="17"/>
      <c r="F755" s="17"/>
      <c r="G755" s="17"/>
      <c r="H755" s="17"/>
      <c r="I755" s="17"/>
      <c r="J755" s="17"/>
      <c r="K755" s="17"/>
      <c r="L755" s="17"/>
      <c r="M755" s="17"/>
      <c r="N755" s="17"/>
      <c r="O755" s="17"/>
      <c r="P755" s="17"/>
      <c r="Q755" s="17"/>
      <c r="R755" s="17"/>
      <c r="S755" s="17"/>
      <c r="T755" s="17"/>
      <c r="U755" s="17"/>
    </row>
    <row r="756" spans="1:21" x14ac:dyDescent="0.2">
      <c r="A756" s="29"/>
      <c r="B756" s="17"/>
      <c r="C756" s="17"/>
      <c r="D756" s="17"/>
      <c r="E756" s="17"/>
      <c r="F756" s="17"/>
      <c r="G756" s="17"/>
      <c r="H756" s="17"/>
      <c r="I756" s="17"/>
      <c r="J756" s="17"/>
      <c r="K756" s="17"/>
      <c r="L756" s="17"/>
      <c r="M756" s="17"/>
      <c r="N756" s="17"/>
      <c r="O756" s="17"/>
      <c r="P756" s="17"/>
      <c r="Q756" s="17"/>
      <c r="R756" s="17"/>
      <c r="S756" s="17"/>
      <c r="T756" s="17"/>
      <c r="U756" s="17"/>
    </row>
    <row r="757" spans="1:21" x14ac:dyDescent="0.2">
      <c r="A757" s="29"/>
      <c r="B757" s="17"/>
      <c r="C757" s="17"/>
      <c r="D757" s="17"/>
      <c r="E757" s="17"/>
      <c r="F757" s="17"/>
      <c r="G757" s="17"/>
      <c r="H757" s="17"/>
      <c r="I757" s="17"/>
      <c r="J757" s="17"/>
      <c r="K757" s="17"/>
      <c r="L757" s="17"/>
      <c r="M757" s="17"/>
      <c r="N757" s="17"/>
      <c r="O757" s="17"/>
      <c r="P757" s="17"/>
      <c r="Q757" s="17"/>
      <c r="R757" s="17"/>
      <c r="S757" s="17"/>
      <c r="T757" s="17"/>
      <c r="U757" s="17"/>
    </row>
    <row r="758" spans="1:21" x14ac:dyDescent="0.2">
      <c r="A758" s="29"/>
      <c r="B758" s="17"/>
      <c r="C758" s="17"/>
      <c r="D758" s="17"/>
      <c r="E758" s="17"/>
      <c r="F758" s="17"/>
      <c r="G758" s="17"/>
      <c r="H758" s="17"/>
      <c r="I758" s="17"/>
      <c r="J758" s="17"/>
      <c r="K758" s="17"/>
      <c r="L758" s="17"/>
      <c r="M758" s="17"/>
      <c r="N758" s="17"/>
      <c r="O758" s="17"/>
      <c r="P758" s="17"/>
      <c r="Q758" s="17"/>
      <c r="R758" s="17"/>
      <c r="S758" s="17"/>
      <c r="T758" s="17"/>
      <c r="U758" s="17"/>
    </row>
    <row r="759" spans="1:21" x14ac:dyDescent="0.2">
      <c r="A759" s="29"/>
      <c r="B759" s="17"/>
      <c r="C759" s="17"/>
      <c r="D759" s="17"/>
      <c r="E759" s="17"/>
      <c r="F759" s="17"/>
      <c r="G759" s="17"/>
      <c r="H759" s="17"/>
      <c r="I759" s="17"/>
      <c r="J759" s="17"/>
      <c r="K759" s="17"/>
      <c r="L759" s="17"/>
      <c r="M759" s="17"/>
      <c r="N759" s="17"/>
      <c r="O759" s="17"/>
      <c r="P759" s="17"/>
      <c r="Q759" s="17"/>
      <c r="R759" s="17"/>
      <c r="S759" s="17"/>
      <c r="T759" s="17"/>
      <c r="U759" s="17"/>
    </row>
    <row r="760" spans="1:21" x14ac:dyDescent="0.2">
      <c r="A760" s="29"/>
      <c r="B760" s="17"/>
      <c r="C760" s="17"/>
      <c r="D760" s="17"/>
      <c r="E760" s="17"/>
      <c r="F760" s="17"/>
      <c r="G760" s="17"/>
      <c r="H760" s="17"/>
      <c r="I760" s="17"/>
      <c r="J760" s="17"/>
      <c r="K760" s="17"/>
      <c r="L760" s="17"/>
      <c r="M760" s="17"/>
      <c r="N760" s="17"/>
      <c r="O760" s="17"/>
      <c r="P760" s="17"/>
      <c r="Q760" s="17"/>
      <c r="R760" s="17"/>
      <c r="S760" s="17"/>
      <c r="T760" s="17"/>
      <c r="U760" s="17"/>
    </row>
    <row r="761" spans="1:21" x14ac:dyDescent="0.2">
      <c r="A761" s="29"/>
      <c r="B761" s="17"/>
      <c r="C761" s="17"/>
      <c r="D761" s="17"/>
      <c r="E761" s="17"/>
      <c r="F761" s="17"/>
      <c r="G761" s="17"/>
      <c r="H761" s="17"/>
      <c r="I761" s="17"/>
      <c r="J761" s="17"/>
      <c r="K761" s="17"/>
      <c r="L761" s="17"/>
      <c r="M761" s="17"/>
      <c r="N761" s="17"/>
      <c r="O761" s="17"/>
      <c r="P761" s="17"/>
      <c r="Q761" s="17"/>
      <c r="R761" s="17"/>
      <c r="S761" s="17"/>
      <c r="T761" s="17"/>
      <c r="U761" s="17"/>
    </row>
    <row r="762" spans="1:21" x14ac:dyDescent="0.2">
      <c r="A762" s="29"/>
      <c r="B762" s="17"/>
      <c r="C762" s="17"/>
      <c r="D762" s="17"/>
      <c r="E762" s="17"/>
      <c r="F762" s="17"/>
      <c r="G762" s="17"/>
      <c r="H762" s="17"/>
      <c r="I762" s="17"/>
      <c r="J762" s="17"/>
      <c r="K762" s="17"/>
      <c r="L762" s="17"/>
      <c r="M762" s="17"/>
      <c r="N762" s="17"/>
      <c r="O762" s="17"/>
      <c r="P762" s="17"/>
      <c r="Q762" s="17"/>
      <c r="R762" s="17"/>
      <c r="S762" s="17"/>
      <c r="T762" s="17"/>
      <c r="U762" s="17"/>
    </row>
    <row r="763" spans="1:21" x14ac:dyDescent="0.2">
      <c r="A763" s="29"/>
      <c r="B763" s="17"/>
      <c r="C763" s="17"/>
      <c r="D763" s="17"/>
      <c r="E763" s="17"/>
      <c r="F763" s="17"/>
      <c r="G763" s="17"/>
      <c r="H763" s="17"/>
      <c r="I763" s="17"/>
      <c r="J763" s="17"/>
      <c r="K763" s="17"/>
      <c r="L763" s="17"/>
      <c r="M763" s="17"/>
      <c r="N763" s="17"/>
      <c r="O763" s="17"/>
      <c r="P763" s="17"/>
      <c r="Q763" s="17"/>
      <c r="R763" s="17"/>
      <c r="S763" s="17"/>
      <c r="T763" s="17"/>
      <c r="U763" s="17"/>
    </row>
    <row r="764" spans="1:21" x14ac:dyDescent="0.2">
      <c r="A764" s="29"/>
      <c r="B764" s="17"/>
      <c r="C764" s="17"/>
      <c r="D764" s="17"/>
      <c r="E764" s="17"/>
      <c r="F764" s="17"/>
      <c r="G764" s="17"/>
      <c r="H764" s="17"/>
      <c r="I764" s="17"/>
      <c r="J764" s="17"/>
      <c r="K764" s="17"/>
      <c r="L764" s="17"/>
      <c r="M764" s="17"/>
      <c r="N764" s="17"/>
      <c r="O764" s="17"/>
      <c r="P764" s="17"/>
      <c r="Q764" s="17"/>
      <c r="R764" s="17"/>
      <c r="S764" s="17"/>
      <c r="T764" s="17"/>
      <c r="U764" s="17"/>
    </row>
    <row r="765" spans="1:21" x14ac:dyDescent="0.2">
      <c r="A765" s="29"/>
      <c r="B765" s="17"/>
      <c r="C765" s="17"/>
      <c r="D765" s="17"/>
      <c r="E765" s="17"/>
      <c r="F765" s="17"/>
      <c r="G765" s="17"/>
      <c r="H765" s="17"/>
      <c r="I765" s="17"/>
      <c r="J765" s="17"/>
      <c r="K765" s="17"/>
      <c r="L765" s="17"/>
      <c r="M765" s="17"/>
      <c r="N765" s="17"/>
      <c r="O765" s="17"/>
      <c r="P765" s="17"/>
      <c r="Q765" s="17"/>
      <c r="R765" s="17"/>
      <c r="S765" s="17"/>
      <c r="T765" s="17"/>
      <c r="U765" s="17"/>
    </row>
    <row r="766" spans="1:21" x14ac:dyDescent="0.2">
      <c r="A766" s="29"/>
      <c r="B766" s="17"/>
      <c r="C766" s="17"/>
      <c r="D766" s="17"/>
      <c r="E766" s="17"/>
      <c r="F766" s="17"/>
      <c r="G766" s="17"/>
      <c r="H766" s="17"/>
      <c r="I766" s="17"/>
      <c r="J766" s="17"/>
      <c r="K766" s="17"/>
      <c r="L766" s="17"/>
      <c r="M766" s="17"/>
      <c r="N766" s="17"/>
      <c r="O766" s="17"/>
      <c r="P766" s="17"/>
      <c r="Q766" s="17"/>
      <c r="R766" s="17"/>
      <c r="S766" s="17"/>
      <c r="T766" s="17"/>
      <c r="U766" s="17"/>
    </row>
    <row r="767" spans="1:21" x14ac:dyDescent="0.2">
      <c r="A767" s="29"/>
      <c r="B767" s="17"/>
      <c r="C767" s="17"/>
      <c r="D767" s="17"/>
      <c r="E767" s="17"/>
      <c r="F767" s="17"/>
      <c r="G767" s="17"/>
      <c r="H767" s="17"/>
      <c r="I767" s="17"/>
      <c r="J767" s="17"/>
      <c r="K767" s="17"/>
      <c r="L767" s="17"/>
      <c r="M767" s="17"/>
      <c r="N767" s="17"/>
      <c r="O767" s="17"/>
      <c r="P767" s="17"/>
      <c r="Q767" s="17"/>
      <c r="R767" s="17"/>
      <c r="S767" s="17"/>
      <c r="T767" s="17"/>
      <c r="U767" s="17"/>
    </row>
    <row r="768" spans="1:21" x14ac:dyDescent="0.2">
      <c r="A768" s="29"/>
      <c r="B768" s="17"/>
      <c r="C768" s="17"/>
      <c r="D768" s="17"/>
      <c r="E768" s="17"/>
      <c r="F768" s="17"/>
      <c r="G768" s="17"/>
      <c r="H768" s="17"/>
      <c r="I768" s="17"/>
      <c r="J768" s="17"/>
      <c r="K768" s="17"/>
      <c r="L768" s="17"/>
      <c r="M768" s="17"/>
      <c r="N768" s="17"/>
      <c r="O768" s="17"/>
      <c r="P768" s="17"/>
      <c r="Q768" s="17"/>
      <c r="R768" s="17"/>
      <c r="S768" s="17"/>
      <c r="T768" s="17"/>
      <c r="U768" s="17"/>
    </row>
    <row r="769" spans="1:21" x14ac:dyDescent="0.2">
      <c r="A769" s="29"/>
      <c r="B769" s="17"/>
      <c r="C769" s="17"/>
      <c r="D769" s="17"/>
      <c r="E769" s="17"/>
      <c r="F769" s="17"/>
      <c r="G769" s="17"/>
      <c r="H769" s="17"/>
      <c r="I769" s="17"/>
      <c r="J769" s="17"/>
      <c r="K769" s="17"/>
      <c r="L769" s="17"/>
      <c r="M769" s="17"/>
      <c r="N769" s="17"/>
      <c r="O769" s="17"/>
      <c r="P769" s="17"/>
      <c r="Q769" s="17"/>
      <c r="R769" s="17"/>
      <c r="S769" s="17"/>
      <c r="T769" s="17"/>
      <c r="U769" s="17"/>
    </row>
    <row r="770" spans="1:21" x14ac:dyDescent="0.2">
      <c r="A770" s="29"/>
      <c r="B770" s="17"/>
      <c r="C770" s="17"/>
      <c r="D770" s="17"/>
      <c r="E770" s="17"/>
      <c r="F770" s="17"/>
      <c r="G770" s="17"/>
      <c r="H770" s="17"/>
      <c r="I770" s="17"/>
      <c r="J770" s="17"/>
      <c r="K770" s="17"/>
      <c r="L770" s="17"/>
      <c r="M770" s="17"/>
      <c r="N770" s="17"/>
      <c r="O770" s="17"/>
      <c r="P770" s="17"/>
      <c r="Q770" s="17"/>
      <c r="R770" s="17"/>
      <c r="S770" s="17"/>
      <c r="T770" s="17"/>
      <c r="U770" s="17"/>
    </row>
    <row r="771" spans="1:21" x14ac:dyDescent="0.2">
      <c r="A771" s="29"/>
      <c r="B771" s="17"/>
      <c r="C771" s="17"/>
      <c r="D771" s="17"/>
      <c r="E771" s="17"/>
      <c r="F771" s="17"/>
      <c r="G771" s="17"/>
      <c r="H771" s="17"/>
      <c r="I771" s="17"/>
      <c r="J771" s="17"/>
      <c r="K771" s="17"/>
      <c r="L771" s="17"/>
      <c r="M771" s="17"/>
      <c r="N771" s="17"/>
      <c r="O771" s="17"/>
      <c r="P771" s="17"/>
      <c r="Q771" s="17"/>
      <c r="R771" s="17"/>
      <c r="S771" s="17"/>
      <c r="T771" s="17"/>
      <c r="U771" s="17"/>
    </row>
    <row r="772" spans="1:21" x14ac:dyDescent="0.2">
      <c r="A772" s="29"/>
      <c r="B772" s="17"/>
      <c r="C772" s="17"/>
      <c r="D772" s="17"/>
      <c r="E772" s="17"/>
      <c r="F772" s="17"/>
      <c r="G772" s="17"/>
      <c r="H772" s="17"/>
      <c r="I772" s="17"/>
      <c r="J772" s="17"/>
      <c r="K772" s="17"/>
      <c r="L772" s="17"/>
      <c r="M772" s="17"/>
      <c r="N772" s="17"/>
      <c r="O772" s="17"/>
      <c r="P772" s="17"/>
      <c r="Q772" s="17"/>
      <c r="R772" s="17"/>
      <c r="S772" s="17"/>
      <c r="T772" s="17"/>
      <c r="U772" s="17"/>
    </row>
    <row r="773" spans="1:21" x14ac:dyDescent="0.2">
      <c r="A773" s="29"/>
      <c r="B773" s="17"/>
      <c r="C773" s="17"/>
      <c r="D773" s="17"/>
      <c r="E773" s="17"/>
      <c r="F773" s="17"/>
      <c r="G773" s="17"/>
      <c r="H773" s="17"/>
      <c r="I773" s="17"/>
      <c r="J773" s="17"/>
      <c r="K773" s="17"/>
      <c r="L773" s="17"/>
      <c r="M773" s="17"/>
      <c r="N773" s="17"/>
      <c r="O773" s="17"/>
      <c r="P773" s="17"/>
      <c r="Q773" s="17"/>
      <c r="R773" s="17"/>
      <c r="S773" s="17"/>
      <c r="T773" s="17"/>
      <c r="U773" s="17"/>
    </row>
    <row r="774" spans="1:21" x14ac:dyDescent="0.2">
      <c r="A774" s="29"/>
      <c r="B774" s="17"/>
      <c r="C774" s="17"/>
      <c r="D774" s="17"/>
      <c r="E774" s="17"/>
      <c r="F774" s="17"/>
      <c r="G774" s="17"/>
      <c r="H774" s="17"/>
      <c r="I774" s="17"/>
      <c r="J774" s="17"/>
      <c r="K774" s="17"/>
      <c r="L774" s="17"/>
      <c r="M774" s="17"/>
      <c r="N774" s="17"/>
      <c r="O774" s="17"/>
      <c r="P774" s="17"/>
      <c r="Q774" s="17"/>
      <c r="R774" s="17"/>
      <c r="S774" s="17"/>
      <c r="T774" s="17"/>
      <c r="U774" s="17"/>
    </row>
    <row r="775" spans="1:21" x14ac:dyDescent="0.2">
      <c r="A775" s="29"/>
      <c r="B775" s="17"/>
      <c r="C775" s="17"/>
      <c r="D775" s="17"/>
      <c r="E775" s="17"/>
      <c r="F775" s="17"/>
      <c r="G775" s="17"/>
      <c r="H775" s="17"/>
      <c r="I775" s="17"/>
      <c r="J775" s="17"/>
      <c r="K775" s="17"/>
      <c r="L775" s="17"/>
      <c r="M775" s="17"/>
      <c r="N775" s="17"/>
      <c r="O775" s="17"/>
      <c r="P775" s="17"/>
      <c r="Q775" s="17"/>
      <c r="R775" s="17"/>
      <c r="S775" s="17"/>
      <c r="T775" s="17"/>
      <c r="U775" s="17"/>
    </row>
    <row r="776" spans="1:21" x14ac:dyDescent="0.2">
      <c r="A776" s="29"/>
      <c r="B776" s="17"/>
      <c r="C776" s="17"/>
      <c r="D776" s="17"/>
      <c r="E776" s="17"/>
      <c r="F776" s="17"/>
      <c r="G776" s="17"/>
      <c r="H776" s="17"/>
      <c r="I776" s="17"/>
      <c r="J776" s="17"/>
      <c r="K776" s="17"/>
      <c r="L776" s="17"/>
      <c r="M776" s="17"/>
      <c r="N776" s="17"/>
      <c r="O776" s="17"/>
      <c r="P776" s="17"/>
      <c r="Q776" s="17"/>
      <c r="R776" s="17"/>
      <c r="S776" s="17"/>
      <c r="T776" s="17"/>
      <c r="U776" s="17"/>
    </row>
    <row r="777" spans="1:21" x14ac:dyDescent="0.2">
      <c r="A777" s="29"/>
      <c r="B777" s="17"/>
      <c r="C777" s="17"/>
      <c r="D777" s="17"/>
      <c r="E777" s="17"/>
      <c r="F777" s="17"/>
      <c r="G777" s="17"/>
      <c r="H777" s="17"/>
      <c r="I777" s="17"/>
      <c r="J777" s="17"/>
      <c r="K777" s="17"/>
      <c r="L777" s="17"/>
      <c r="M777" s="17"/>
      <c r="N777" s="17"/>
      <c r="O777" s="17"/>
      <c r="P777" s="17"/>
      <c r="Q777" s="17"/>
      <c r="R777" s="17"/>
      <c r="S777" s="17"/>
      <c r="T777" s="17"/>
      <c r="U777" s="17"/>
    </row>
    <row r="778" spans="1:21" x14ac:dyDescent="0.2">
      <c r="A778" s="29"/>
      <c r="B778" s="17"/>
      <c r="C778" s="17"/>
      <c r="D778" s="17"/>
      <c r="E778" s="17"/>
      <c r="F778" s="17"/>
      <c r="G778" s="17"/>
      <c r="H778" s="17"/>
      <c r="I778" s="17"/>
      <c r="J778" s="17"/>
      <c r="K778" s="17"/>
      <c r="L778" s="17"/>
      <c r="M778" s="17"/>
      <c r="N778" s="17"/>
      <c r="O778" s="17"/>
      <c r="P778" s="17"/>
      <c r="Q778" s="17"/>
      <c r="R778" s="17"/>
      <c r="S778" s="17"/>
      <c r="T778" s="17"/>
      <c r="U778" s="17"/>
    </row>
    <row r="779" spans="1:21" x14ac:dyDescent="0.2">
      <c r="A779" s="29"/>
      <c r="B779" s="17"/>
      <c r="C779" s="17"/>
      <c r="D779" s="17"/>
      <c r="E779" s="17"/>
      <c r="F779" s="17"/>
      <c r="G779" s="17"/>
      <c r="H779" s="17"/>
      <c r="I779" s="17"/>
      <c r="J779" s="17"/>
      <c r="K779" s="17"/>
      <c r="L779" s="17"/>
      <c r="M779" s="17"/>
      <c r="N779" s="17"/>
      <c r="O779" s="17"/>
      <c r="P779" s="17"/>
      <c r="Q779" s="17"/>
      <c r="R779" s="17"/>
      <c r="S779" s="17"/>
      <c r="T779" s="17"/>
      <c r="U779" s="17"/>
    </row>
    <row r="780" spans="1:21" x14ac:dyDescent="0.2">
      <c r="A780" s="29"/>
      <c r="B780" s="17"/>
      <c r="C780" s="17"/>
      <c r="D780" s="17"/>
      <c r="E780" s="17"/>
      <c r="F780" s="17"/>
      <c r="G780" s="17"/>
      <c r="H780" s="17"/>
      <c r="I780" s="17"/>
      <c r="J780" s="17"/>
      <c r="K780" s="17"/>
      <c r="L780" s="17"/>
      <c r="M780" s="17"/>
      <c r="N780" s="17"/>
      <c r="O780" s="17"/>
      <c r="P780" s="17"/>
      <c r="Q780" s="17"/>
      <c r="R780" s="17"/>
      <c r="S780" s="17"/>
      <c r="T780" s="17"/>
      <c r="U780" s="17"/>
    </row>
    <row r="781" spans="1:21" x14ac:dyDescent="0.2">
      <c r="A781" s="29"/>
      <c r="B781" s="17"/>
      <c r="C781" s="17"/>
      <c r="D781" s="17"/>
      <c r="E781" s="17"/>
      <c r="F781" s="17"/>
      <c r="G781" s="17"/>
      <c r="H781" s="17"/>
      <c r="I781" s="17"/>
      <c r="J781" s="17"/>
      <c r="K781" s="17"/>
      <c r="L781" s="17"/>
      <c r="M781" s="17"/>
      <c r="N781" s="17"/>
      <c r="O781" s="17"/>
      <c r="P781" s="17"/>
      <c r="Q781" s="17"/>
      <c r="R781" s="17"/>
      <c r="S781" s="17"/>
      <c r="T781" s="17"/>
      <c r="U781" s="17"/>
    </row>
    <row r="782" spans="1:21" x14ac:dyDescent="0.2">
      <c r="A782" s="29"/>
      <c r="B782" s="17"/>
      <c r="C782" s="17"/>
      <c r="D782" s="17"/>
      <c r="E782" s="17"/>
      <c r="F782" s="17"/>
      <c r="G782" s="17"/>
      <c r="H782" s="17"/>
      <c r="I782" s="17"/>
      <c r="J782" s="17"/>
      <c r="K782" s="17"/>
      <c r="L782" s="17"/>
      <c r="M782" s="17"/>
      <c r="N782" s="17"/>
      <c r="O782" s="17"/>
      <c r="P782" s="17"/>
      <c r="Q782" s="17"/>
      <c r="R782" s="17"/>
      <c r="S782" s="17"/>
      <c r="T782" s="17"/>
      <c r="U782" s="17"/>
    </row>
    <row r="783" spans="1:21" x14ac:dyDescent="0.2">
      <c r="A783" s="29"/>
      <c r="B783" s="17"/>
      <c r="C783" s="17"/>
      <c r="D783" s="17"/>
      <c r="E783" s="17"/>
      <c r="F783" s="17"/>
      <c r="G783" s="17"/>
      <c r="H783" s="17"/>
      <c r="I783" s="17"/>
      <c r="J783" s="17"/>
      <c r="K783" s="17"/>
      <c r="L783" s="17"/>
      <c r="M783" s="17"/>
      <c r="N783" s="17"/>
      <c r="O783" s="17"/>
      <c r="P783" s="17"/>
      <c r="Q783" s="17"/>
      <c r="R783" s="17"/>
      <c r="S783" s="17"/>
      <c r="T783" s="17"/>
      <c r="U783" s="17"/>
    </row>
    <row r="784" spans="1:21" x14ac:dyDescent="0.2">
      <c r="A784" s="29"/>
      <c r="B784" s="17"/>
      <c r="C784" s="17"/>
      <c r="D784" s="17"/>
      <c r="E784" s="17"/>
      <c r="F784" s="17"/>
      <c r="G784" s="17"/>
      <c r="H784" s="17"/>
      <c r="I784" s="17"/>
      <c r="J784" s="17"/>
      <c r="K784" s="17"/>
      <c r="L784" s="17"/>
      <c r="M784" s="17"/>
      <c r="N784" s="17"/>
      <c r="O784" s="17"/>
      <c r="P784" s="17"/>
      <c r="Q784" s="17"/>
      <c r="R784" s="17"/>
      <c r="S784" s="17"/>
      <c r="T784" s="17"/>
      <c r="U784" s="17"/>
    </row>
    <row r="785" spans="1:21" x14ac:dyDescent="0.2">
      <c r="A785" s="29"/>
      <c r="B785" s="17"/>
      <c r="C785" s="17"/>
      <c r="D785" s="17"/>
      <c r="E785" s="17"/>
      <c r="F785" s="17"/>
      <c r="G785" s="17"/>
      <c r="H785" s="17"/>
      <c r="I785" s="17"/>
      <c r="J785" s="17"/>
      <c r="K785" s="17"/>
      <c r="L785" s="17"/>
      <c r="M785" s="17"/>
      <c r="N785" s="17"/>
      <c r="O785" s="17"/>
      <c r="P785" s="17"/>
      <c r="Q785" s="17"/>
      <c r="R785" s="17"/>
      <c r="S785" s="17"/>
      <c r="T785" s="17"/>
      <c r="U785" s="17"/>
    </row>
    <row r="786" spans="1:21" x14ac:dyDescent="0.2">
      <c r="A786" s="29"/>
      <c r="B786" s="17"/>
      <c r="C786" s="17"/>
      <c r="D786" s="17"/>
      <c r="E786" s="17"/>
      <c r="F786" s="17"/>
      <c r="G786" s="17"/>
      <c r="H786" s="17"/>
      <c r="I786" s="17"/>
      <c r="J786" s="17"/>
      <c r="K786" s="17"/>
      <c r="L786" s="17"/>
      <c r="M786" s="17"/>
      <c r="N786" s="17"/>
      <c r="O786" s="17"/>
      <c r="P786" s="17"/>
      <c r="Q786" s="17"/>
      <c r="R786" s="17"/>
      <c r="S786" s="17"/>
      <c r="T786" s="17"/>
      <c r="U786" s="17"/>
    </row>
    <row r="787" spans="1:21" x14ac:dyDescent="0.2">
      <c r="A787" s="29"/>
      <c r="B787" s="17"/>
      <c r="C787" s="17"/>
      <c r="D787" s="17"/>
      <c r="E787" s="17"/>
      <c r="F787" s="17"/>
      <c r="G787" s="17"/>
      <c r="H787" s="17"/>
      <c r="I787" s="17"/>
      <c r="J787" s="17"/>
      <c r="K787" s="17"/>
      <c r="L787" s="17"/>
      <c r="M787" s="17"/>
      <c r="N787" s="17"/>
      <c r="O787" s="17"/>
      <c r="P787" s="17"/>
      <c r="Q787" s="17"/>
      <c r="R787" s="17"/>
      <c r="S787" s="17"/>
      <c r="T787" s="17"/>
      <c r="U787" s="17"/>
    </row>
    <row r="788" spans="1:21" x14ac:dyDescent="0.2">
      <c r="A788" s="29"/>
      <c r="B788" s="17"/>
      <c r="C788" s="17"/>
      <c r="D788" s="17"/>
      <c r="E788" s="17"/>
      <c r="F788" s="17"/>
      <c r="G788" s="17"/>
      <c r="H788" s="17"/>
      <c r="I788" s="17"/>
      <c r="J788" s="17"/>
      <c r="K788" s="17"/>
      <c r="L788" s="17"/>
      <c r="M788" s="17"/>
      <c r="N788" s="17"/>
      <c r="O788" s="17"/>
      <c r="P788" s="17"/>
      <c r="Q788" s="17"/>
      <c r="R788" s="17"/>
      <c r="S788" s="17"/>
      <c r="T788" s="17"/>
      <c r="U788" s="17"/>
    </row>
    <row r="789" spans="1:21" x14ac:dyDescent="0.2">
      <c r="A789" s="29"/>
      <c r="B789" s="17"/>
      <c r="C789" s="17"/>
      <c r="D789" s="17"/>
      <c r="E789" s="17"/>
      <c r="F789" s="17"/>
      <c r="G789" s="17"/>
      <c r="H789" s="17"/>
      <c r="I789" s="17"/>
      <c r="J789" s="17"/>
      <c r="K789" s="17"/>
      <c r="L789" s="17"/>
      <c r="M789" s="17"/>
      <c r="N789" s="17"/>
      <c r="O789" s="17"/>
      <c r="P789" s="17"/>
      <c r="Q789" s="17"/>
      <c r="R789" s="17"/>
      <c r="S789" s="17"/>
      <c r="T789" s="17"/>
      <c r="U789" s="17"/>
    </row>
    <row r="790" spans="1:21" x14ac:dyDescent="0.2">
      <c r="A790" s="29"/>
      <c r="B790" s="17"/>
      <c r="C790" s="17"/>
      <c r="D790" s="17"/>
      <c r="E790" s="17"/>
      <c r="F790" s="17"/>
      <c r="G790" s="17"/>
      <c r="H790" s="17"/>
      <c r="I790" s="17"/>
      <c r="J790" s="17"/>
      <c r="K790" s="17"/>
      <c r="L790" s="17"/>
      <c r="M790" s="17"/>
      <c r="N790" s="17"/>
      <c r="O790" s="17"/>
      <c r="P790" s="17"/>
      <c r="Q790" s="17"/>
      <c r="R790" s="17"/>
      <c r="S790" s="17"/>
      <c r="T790" s="17"/>
      <c r="U790" s="17"/>
    </row>
    <row r="791" spans="1:21" x14ac:dyDescent="0.2">
      <c r="A791" s="29"/>
      <c r="B791" s="17"/>
      <c r="C791" s="17"/>
      <c r="D791" s="17"/>
      <c r="E791" s="17"/>
      <c r="F791" s="17"/>
      <c r="G791" s="17"/>
      <c r="H791" s="17"/>
      <c r="I791" s="17"/>
      <c r="J791" s="17"/>
      <c r="K791" s="17"/>
      <c r="L791" s="17"/>
      <c r="M791" s="17"/>
      <c r="N791" s="17"/>
      <c r="O791" s="17"/>
      <c r="P791" s="17"/>
      <c r="Q791" s="17"/>
      <c r="R791" s="17"/>
      <c r="S791" s="17"/>
      <c r="T791" s="17"/>
      <c r="U791" s="17"/>
    </row>
    <row r="792" spans="1:21" x14ac:dyDescent="0.2">
      <c r="A792" s="29"/>
      <c r="B792" s="17"/>
      <c r="C792" s="17"/>
      <c r="D792" s="17"/>
      <c r="E792" s="17"/>
      <c r="F792" s="17"/>
      <c r="G792" s="17"/>
      <c r="H792" s="17"/>
      <c r="I792" s="17"/>
      <c r="J792" s="17"/>
      <c r="K792" s="17"/>
      <c r="L792" s="17"/>
      <c r="M792" s="17"/>
      <c r="N792" s="17"/>
      <c r="O792" s="17"/>
      <c r="P792" s="17"/>
      <c r="Q792" s="17"/>
      <c r="R792" s="17"/>
      <c r="S792" s="17"/>
      <c r="T792" s="17"/>
      <c r="U792" s="17"/>
    </row>
    <row r="793" spans="1:21" x14ac:dyDescent="0.2">
      <c r="A793" s="29"/>
      <c r="B793" s="17"/>
      <c r="C793" s="17"/>
      <c r="D793" s="17"/>
      <c r="E793" s="17"/>
      <c r="F793" s="17"/>
      <c r="G793" s="17"/>
      <c r="H793" s="17"/>
      <c r="I793" s="17"/>
      <c r="J793" s="17"/>
      <c r="K793" s="17"/>
      <c r="L793" s="17"/>
      <c r="M793" s="17"/>
      <c r="N793" s="17"/>
      <c r="O793" s="17"/>
      <c r="P793" s="17"/>
      <c r="Q793" s="17"/>
      <c r="R793" s="17"/>
      <c r="S793" s="17"/>
      <c r="T793" s="17"/>
      <c r="U793" s="17"/>
    </row>
    <row r="794" spans="1:21" x14ac:dyDescent="0.2">
      <c r="A794" s="29"/>
      <c r="B794" s="17"/>
      <c r="C794" s="17"/>
      <c r="D794" s="17"/>
      <c r="E794" s="17"/>
      <c r="F794" s="17"/>
      <c r="G794" s="17"/>
      <c r="H794" s="17"/>
      <c r="I794" s="17"/>
      <c r="J794" s="17"/>
      <c r="K794" s="17"/>
      <c r="L794" s="17"/>
      <c r="M794" s="17"/>
      <c r="N794" s="17"/>
      <c r="O794" s="17"/>
      <c r="P794" s="17"/>
      <c r="Q794" s="17"/>
      <c r="R794" s="17"/>
      <c r="S794" s="17"/>
      <c r="T794" s="17"/>
      <c r="U794" s="17"/>
    </row>
    <row r="795" spans="1:21" x14ac:dyDescent="0.2">
      <c r="A795" s="29"/>
      <c r="B795" s="17"/>
      <c r="C795" s="17"/>
      <c r="D795" s="17"/>
      <c r="E795" s="17"/>
      <c r="F795" s="17"/>
      <c r="G795" s="17"/>
      <c r="H795" s="17"/>
      <c r="I795" s="17"/>
      <c r="J795" s="17"/>
      <c r="K795" s="17"/>
      <c r="L795" s="17"/>
      <c r="M795" s="17"/>
      <c r="N795" s="17"/>
      <c r="O795" s="17"/>
      <c r="P795" s="17"/>
      <c r="Q795" s="17"/>
      <c r="R795" s="17"/>
      <c r="S795" s="17"/>
      <c r="T795" s="17"/>
      <c r="U795" s="17"/>
    </row>
    <row r="796" spans="1:21" x14ac:dyDescent="0.2">
      <c r="A796" s="29"/>
      <c r="B796" s="17"/>
      <c r="C796" s="17"/>
      <c r="D796" s="17"/>
      <c r="E796" s="17"/>
      <c r="F796" s="17"/>
      <c r="G796" s="17"/>
      <c r="H796" s="17"/>
      <c r="I796" s="17"/>
      <c r="J796" s="17"/>
      <c r="K796" s="17"/>
      <c r="L796" s="17"/>
      <c r="M796" s="17"/>
      <c r="N796" s="17"/>
      <c r="O796" s="17"/>
      <c r="P796" s="17"/>
      <c r="Q796" s="17"/>
      <c r="R796" s="17"/>
      <c r="S796" s="17"/>
      <c r="T796" s="17"/>
      <c r="U796" s="17"/>
    </row>
    <row r="797" spans="1:21" x14ac:dyDescent="0.2">
      <c r="A797" s="29"/>
      <c r="B797" s="17"/>
      <c r="C797" s="17"/>
      <c r="D797" s="17"/>
      <c r="E797" s="17"/>
      <c r="F797" s="17"/>
      <c r="G797" s="17"/>
      <c r="H797" s="17"/>
      <c r="I797" s="17"/>
      <c r="J797" s="17"/>
      <c r="K797" s="17"/>
      <c r="L797" s="17"/>
      <c r="M797" s="17"/>
      <c r="N797" s="17"/>
      <c r="O797" s="17"/>
      <c r="P797" s="17"/>
      <c r="Q797" s="17"/>
      <c r="R797" s="17"/>
      <c r="S797" s="17"/>
      <c r="T797" s="17"/>
      <c r="U797" s="17"/>
    </row>
    <row r="798" spans="1:21" x14ac:dyDescent="0.2">
      <c r="A798" s="29"/>
      <c r="B798" s="17"/>
      <c r="C798" s="17"/>
      <c r="D798" s="17"/>
      <c r="E798" s="17"/>
      <c r="F798" s="17"/>
      <c r="G798" s="17"/>
      <c r="H798" s="17"/>
      <c r="I798" s="17"/>
      <c r="J798" s="17"/>
      <c r="K798" s="17"/>
      <c r="L798" s="17"/>
      <c r="M798" s="17"/>
      <c r="N798" s="17"/>
      <c r="O798" s="17"/>
      <c r="P798" s="17"/>
      <c r="Q798" s="17"/>
      <c r="R798" s="17"/>
      <c r="S798" s="17"/>
      <c r="T798" s="17"/>
      <c r="U798" s="17"/>
    </row>
    <row r="799" spans="1:21" x14ac:dyDescent="0.2">
      <c r="A799" s="29"/>
      <c r="B799" s="17"/>
      <c r="C799" s="17"/>
      <c r="D799" s="17"/>
      <c r="E799" s="17"/>
      <c r="F799" s="17"/>
      <c r="G799" s="17"/>
      <c r="H799" s="17"/>
      <c r="I799" s="17"/>
      <c r="J799" s="17"/>
      <c r="K799" s="17"/>
      <c r="L799" s="17"/>
      <c r="M799" s="17"/>
      <c r="N799" s="17"/>
      <c r="O799" s="17"/>
      <c r="P799" s="17"/>
      <c r="Q799" s="17"/>
      <c r="R799" s="17"/>
      <c r="S799" s="17"/>
      <c r="T799" s="17"/>
      <c r="U799" s="17"/>
    </row>
    <row r="800" spans="1:21" x14ac:dyDescent="0.2">
      <c r="A800" s="29"/>
      <c r="B800" s="17"/>
      <c r="C800" s="17"/>
      <c r="D800" s="17"/>
      <c r="E800" s="17"/>
      <c r="F800" s="17"/>
      <c r="G800" s="17"/>
      <c r="H800" s="17"/>
      <c r="I800" s="17"/>
      <c r="J800" s="17"/>
      <c r="K800" s="17"/>
      <c r="L800" s="17"/>
      <c r="M800" s="17"/>
      <c r="N800" s="17"/>
      <c r="O800" s="17"/>
      <c r="P800" s="17"/>
      <c r="Q800" s="17"/>
      <c r="R800" s="17"/>
      <c r="S800" s="17"/>
      <c r="T800" s="17"/>
      <c r="U800" s="17"/>
    </row>
    <row r="801" spans="1:21" x14ac:dyDescent="0.2">
      <c r="A801" s="29"/>
      <c r="B801" s="17"/>
      <c r="C801" s="17"/>
      <c r="D801" s="17"/>
      <c r="E801" s="17"/>
      <c r="F801" s="17"/>
      <c r="G801" s="17"/>
      <c r="H801" s="17"/>
      <c r="I801" s="17"/>
      <c r="J801" s="17"/>
      <c r="K801" s="17"/>
      <c r="L801" s="17"/>
      <c r="M801" s="17"/>
      <c r="N801" s="17"/>
      <c r="O801" s="17"/>
      <c r="P801" s="17"/>
      <c r="Q801" s="17"/>
      <c r="R801" s="17"/>
      <c r="S801" s="17"/>
      <c r="T801" s="17"/>
      <c r="U801" s="17"/>
    </row>
    <row r="802" spans="1:21" x14ac:dyDescent="0.2">
      <c r="A802" s="29"/>
      <c r="B802" s="17"/>
      <c r="C802" s="17"/>
      <c r="D802" s="17"/>
      <c r="E802" s="17"/>
      <c r="F802" s="17"/>
      <c r="G802" s="17"/>
      <c r="H802" s="17"/>
      <c r="I802" s="17"/>
      <c r="J802" s="17"/>
      <c r="K802" s="17"/>
      <c r="L802" s="17"/>
      <c r="M802" s="17"/>
      <c r="N802" s="17"/>
      <c r="O802" s="17"/>
      <c r="P802" s="17"/>
      <c r="Q802" s="17"/>
      <c r="R802" s="17"/>
      <c r="S802" s="17"/>
      <c r="T802" s="17"/>
      <c r="U802" s="17"/>
    </row>
    <row r="803" spans="1:21" x14ac:dyDescent="0.2">
      <c r="A803" s="29"/>
      <c r="B803" s="17"/>
      <c r="C803" s="17"/>
      <c r="D803" s="17"/>
      <c r="E803" s="17"/>
      <c r="F803" s="17"/>
      <c r="G803" s="17"/>
      <c r="H803" s="17"/>
      <c r="I803" s="17"/>
      <c r="J803" s="17"/>
      <c r="K803" s="17"/>
      <c r="L803" s="17"/>
      <c r="M803" s="17"/>
      <c r="N803" s="17"/>
      <c r="O803" s="17"/>
      <c r="P803" s="17"/>
      <c r="Q803" s="17"/>
      <c r="R803" s="17"/>
      <c r="S803" s="17"/>
      <c r="T803" s="17"/>
      <c r="U803" s="17"/>
    </row>
    <row r="804" spans="1:21" x14ac:dyDescent="0.2">
      <c r="A804" s="29"/>
      <c r="B804" s="17"/>
      <c r="C804" s="17"/>
      <c r="D804" s="17"/>
      <c r="E804" s="17"/>
      <c r="F804" s="17"/>
      <c r="G804" s="17"/>
      <c r="H804" s="17"/>
      <c r="I804" s="17"/>
      <c r="J804" s="17"/>
      <c r="K804" s="17"/>
      <c r="L804" s="17"/>
      <c r="M804" s="17"/>
      <c r="N804" s="17"/>
      <c r="O804" s="17"/>
      <c r="P804" s="17"/>
      <c r="Q804" s="17"/>
      <c r="R804" s="17"/>
      <c r="S804" s="17"/>
      <c r="T804" s="17"/>
      <c r="U804" s="17"/>
    </row>
    <row r="805" spans="1:21" x14ac:dyDescent="0.2">
      <c r="A805" s="29"/>
      <c r="B805" s="17"/>
      <c r="C805" s="17"/>
      <c r="D805" s="17"/>
      <c r="E805" s="17"/>
      <c r="F805" s="17"/>
      <c r="G805" s="17"/>
      <c r="H805" s="17"/>
      <c r="I805" s="17"/>
      <c r="J805" s="17"/>
      <c r="K805" s="17"/>
      <c r="L805" s="17"/>
      <c r="M805" s="17"/>
      <c r="N805" s="17"/>
      <c r="O805" s="17"/>
      <c r="P805" s="17"/>
      <c r="Q805" s="17"/>
      <c r="R805" s="17"/>
      <c r="S805" s="17"/>
      <c r="T805" s="17"/>
      <c r="U805" s="17"/>
    </row>
    <row r="806" spans="1:21" x14ac:dyDescent="0.2">
      <c r="A806" s="29"/>
      <c r="B806" s="17"/>
      <c r="C806" s="17"/>
      <c r="D806" s="17"/>
      <c r="E806" s="17"/>
      <c r="F806" s="17"/>
      <c r="G806" s="17"/>
      <c r="H806" s="17"/>
      <c r="I806" s="17"/>
      <c r="J806" s="17"/>
      <c r="K806" s="17"/>
      <c r="L806" s="17"/>
      <c r="M806" s="17"/>
      <c r="N806" s="17"/>
      <c r="O806" s="17"/>
      <c r="P806" s="17"/>
      <c r="Q806" s="17"/>
      <c r="R806" s="17"/>
      <c r="S806" s="17"/>
      <c r="T806" s="17"/>
      <c r="U806" s="17"/>
    </row>
    <row r="807" spans="1:21" x14ac:dyDescent="0.2">
      <c r="A807" s="29"/>
      <c r="B807" s="17"/>
      <c r="C807" s="17"/>
      <c r="D807" s="17"/>
      <c r="E807" s="17"/>
      <c r="F807" s="17"/>
      <c r="G807" s="17"/>
      <c r="H807" s="17"/>
      <c r="I807" s="17"/>
      <c r="J807" s="17"/>
      <c r="K807" s="17"/>
      <c r="L807" s="17"/>
      <c r="M807" s="17"/>
      <c r="N807" s="17"/>
      <c r="O807" s="17"/>
      <c r="P807" s="17"/>
      <c r="Q807" s="17"/>
      <c r="R807" s="17"/>
      <c r="S807" s="17"/>
      <c r="T807" s="17"/>
      <c r="U807" s="17"/>
    </row>
    <row r="808" spans="1:21" x14ac:dyDescent="0.2">
      <c r="A808" s="29"/>
      <c r="B808" s="17"/>
      <c r="C808" s="17"/>
      <c r="D808" s="17"/>
      <c r="E808" s="17"/>
      <c r="F808" s="17"/>
      <c r="G808" s="17"/>
      <c r="H808" s="17"/>
      <c r="I808" s="17"/>
      <c r="J808" s="17"/>
      <c r="K808" s="17"/>
      <c r="L808" s="17"/>
      <c r="M808" s="17"/>
      <c r="N808" s="17"/>
      <c r="O808" s="17"/>
      <c r="P808" s="17"/>
      <c r="Q808" s="17"/>
      <c r="R808" s="17"/>
      <c r="S808" s="17"/>
      <c r="T808" s="17"/>
      <c r="U808" s="17"/>
    </row>
    <row r="809" spans="1:21" x14ac:dyDescent="0.2">
      <c r="A809" s="29"/>
      <c r="B809" s="17"/>
      <c r="C809" s="17"/>
      <c r="D809" s="17"/>
      <c r="E809" s="17"/>
      <c r="F809" s="17"/>
      <c r="G809" s="17"/>
      <c r="H809" s="17"/>
      <c r="I809" s="17"/>
      <c r="J809" s="17"/>
      <c r="K809" s="17"/>
      <c r="L809" s="17"/>
      <c r="M809" s="17"/>
      <c r="N809" s="17"/>
      <c r="O809" s="17"/>
      <c r="P809" s="17"/>
      <c r="Q809" s="17"/>
      <c r="R809" s="17"/>
      <c r="S809" s="17"/>
      <c r="T809" s="17"/>
      <c r="U809" s="17"/>
    </row>
    <row r="810" spans="1:21" x14ac:dyDescent="0.2">
      <c r="A810" s="29"/>
      <c r="B810" s="17"/>
      <c r="C810" s="17"/>
      <c r="D810" s="17"/>
      <c r="E810" s="17"/>
      <c r="F810" s="17"/>
      <c r="G810" s="17"/>
      <c r="H810" s="17"/>
      <c r="I810" s="17"/>
      <c r="J810" s="17"/>
      <c r="K810" s="17"/>
      <c r="L810" s="17"/>
      <c r="M810" s="17"/>
      <c r="N810" s="17"/>
      <c r="O810" s="17"/>
      <c r="P810" s="17"/>
      <c r="Q810" s="17"/>
      <c r="R810" s="17"/>
      <c r="S810" s="17"/>
      <c r="T810" s="17"/>
      <c r="U810" s="17"/>
    </row>
    <row r="811" spans="1:21" x14ac:dyDescent="0.2">
      <c r="A811" s="29"/>
      <c r="B811" s="17"/>
      <c r="C811" s="17"/>
      <c r="D811" s="17"/>
      <c r="E811" s="17"/>
      <c r="F811" s="17"/>
      <c r="G811" s="17"/>
      <c r="H811" s="17"/>
      <c r="I811" s="17"/>
      <c r="J811" s="17"/>
      <c r="K811" s="17"/>
      <c r="L811" s="17"/>
      <c r="M811" s="17"/>
      <c r="N811" s="17"/>
      <c r="O811" s="17"/>
      <c r="P811" s="17"/>
      <c r="Q811" s="17"/>
      <c r="R811" s="17"/>
      <c r="S811" s="17"/>
      <c r="T811" s="17"/>
      <c r="U811" s="17"/>
    </row>
    <row r="812" spans="1:21" x14ac:dyDescent="0.2">
      <c r="A812" s="29"/>
      <c r="B812" s="17"/>
      <c r="C812" s="17"/>
      <c r="D812" s="17"/>
      <c r="E812" s="17"/>
      <c r="F812" s="17"/>
      <c r="G812" s="17"/>
      <c r="H812" s="17"/>
      <c r="I812" s="17"/>
      <c r="J812" s="17"/>
      <c r="K812" s="17"/>
      <c r="L812" s="17"/>
      <c r="M812" s="17"/>
      <c r="N812" s="17"/>
      <c r="O812" s="17"/>
      <c r="P812" s="17"/>
      <c r="Q812" s="17"/>
      <c r="R812" s="17"/>
      <c r="S812" s="17"/>
      <c r="T812" s="17"/>
      <c r="U812" s="17"/>
    </row>
    <row r="813" spans="1:21" x14ac:dyDescent="0.2">
      <c r="A813" s="29"/>
      <c r="B813" s="17"/>
      <c r="C813" s="17"/>
      <c r="D813" s="17"/>
      <c r="E813" s="17"/>
      <c r="F813" s="17"/>
      <c r="G813" s="17"/>
      <c r="H813" s="17"/>
      <c r="I813" s="17"/>
      <c r="J813" s="17"/>
      <c r="K813" s="17"/>
      <c r="L813" s="17"/>
      <c r="M813" s="17"/>
      <c r="N813" s="17"/>
      <c r="O813" s="17"/>
      <c r="P813" s="17"/>
      <c r="Q813" s="17"/>
      <c r="R813" s="17"/>
      <c r="S813" s="17"/>
      <c r="T813" s="17"/>
      <c r="U813" s="17"/>
    </row>
    <row r="814" spans="1:21" x14ac:dyDescent="0.2">
      <c r="A814" s="29"/>
      <c r="B814" s="17"/>
      <c r="C814" s="17"/>
      <c r="D814" s="17"/>
      <c r="E814" s="17"/>
      <c r="F814" s="17"/>
      <c r="G814" s="17"/>
      <c r="H814" s="17"/>
      <c r="I814" s="17"/>
      <c r="J814" s="17"/>
      <c r="K814" s="17"/>
      <c r="L814" s="17"/>
      <c r="M814" s="17"/>
      <c r="N814" s="17"/>
      <c r="O814" s="17"/>
      <c r="P814" s="17"/>
      <c r="Q814" s="17"/>
      <c r="R814" s="17"/>
      <c r="S814" s="17"/>
      <c r="T814" s="17"/>
      <c r="U814" s="17"/>
    </row>
    <row r="815" spans="1:21" x14ac:dyDescent="0.2">
      <c r="A815" s="29"/>
      <c r="B815" s="17"/>
      <c r="C815" s="17"/>
      <c r="D815" s="17"/>
      <c r="E815" s="17"/>
      <c r="F815" s="17"/>
      <c r="G815" s="17"/>
      <c r="H815" s="17"/>
      <c r="I815" s="17"/>
      <c r="J815" s="17"/>
      <c r="K815" s="17"/>
      <c r="L815" s="17"/>
      <c r="M815" s="17"/>
      <c r="N815" s="17"/>
      <c r="O815" s="17"/>
      <c r="P815" s="17"/>
      <c r="Q815" s="17"/>
      <c r="R815" s="17"/>
      <c r="S815" s="17"/>
      <c r="T815" s="17"/>
      <c r="U815" s="17"/>
    </row>
    <row r="816" spans="1:21" x14ac:dyDescent="0.2">
      <c r="A816" s="29"/>
      <c r="B816" s="17"/>
      <c r="C816" s="17"/>
      <c r="D816" s="17"/>
      <c r="E816" s="17"/>
      <c r="F816" s="17"/>
      <c r="G816" s="17"/>
      <c r="H816" s="17"/>
      <c r="I816" s="17"/>
      <c r="J816" s="17"/>
      <c r="K816" s="17"/>
      <c r="L816" s="17"/>
      <c r="M816" s="17"/>
      <c r="N816" s="17"/>
      <c r="O816" s="17"/>
      <c r="P816" s="17"/>
      <c r="Q816" s="17"/>
      <c r="R816" s="17"/>
      <c r="S816" s="17"/>
      <c r="T816" s="17"/>
      <c r="U816" s="17"/>
    </row>
    <row r="817" spans="1:21" x14ac:dyDescent="0.2">
      <c r="A817" s="29"/>
      <c r="B817" s="17"/>
      <c r="C817" s="17"/>
      <c r="D817" s="17"/>
      <c r="E817" s="17"/>
      <c r="F817" s="17"/>
      <c r="G817" s="17"/>
      <c r="H817" s="17"/>
      <c r="I817" s="17"/>
      <c r="J817" s="17"/>
      <c r="K817" s="17"/>
      <c r="L817" s="17"/>
      <c r="M817" s="17"/>
      <c r="N817" s="17"/>
      <c r="O817" s="17"/>
      <c r="P817" s="17"/>
      <c r="Q817" s="17"/>
      <c r="R817" s="17"/>
      <c r="S817" s="17"/>
      <c r="T817" s="17"/>
      <c r="U817" s="17"/>
    </row>
    <row r="818" spans="1:21" x14ac:dyDescent="0.2">
      <c r="A818" s="29"/>
      <c r="B818" s="17"/>
      <c r="C818" s="17"/>
      <c r="D818" s="17"/>
      <c r="E818" s="17"/>
      <c r="F818" s="17"/>
      <c r="G818" s="17"/>
      <c r="H818" s="17"/>
      <c r="I818" s="17"/>
      <c r="J818" s="17"/>
      <c r="K818" s="17"/>
      <c r="L818" s="17"/>
      <c r="M818" s="17"/>
      <c r="N818" s="17"/>
      <c r="O818" s="17"/>
      <c r="P818" s="17"/>
      <c r="Q818" s="17"/>
      <c r="R818" s="17"/>
      <c r="S818" s="17"/>
      <c r="T818" s="17"/>
      <c r="U818" s="17"/>
    </row>
    <row r="819" spans="1:21" x14ac:dyDescent="0.2">
      <c r="A819" s="29"/>
      <c r="B819" s="17"/>
      <c r="C819" s="17"/>
      <c r="D819" s="17"/>
      <c r="E819" s="17"/>
      <c r="F819" s="17"/>
      <c r="G819" s="17"/>
      <c r="H819" s="17"/>
      <c r="I819" s="17"/>
      <c r="J819" s="17"/>
      <c r="K819" s="17"/>
      <c r="L819" s="17"/>
      <c r="M819" s="17"/>
      <c r="N819" s="17"/>
      <c r="O819" s="17"/>
      <c r="P819" s="17"/>
      <c r="Q819" s="17"/>
      <c r="R819" s="17"/>
      <c r="S819" s="17"/>
      <c r="T819" s="17"/>
      <c r="U819" s="17"/>
    </row>
    <row r="820" spans="1:21" x14ac:dyDescent="0.2">
      <c r="A820" s="29"/>
      <c r="B820" s="17"/>
      <c r="C820" s="17"/>
      <c r="D820" s="17"/>
      <c r="E820" s="17"/>
      <c r="F820" s="17"/>
      <c r="G820" s="17"/>
      <c r="H820" s="17"/>
      <c r="I820" s="17"/>
      <c r="J820" s="17"/>
      <c r="K820" s="17"/>
      <c r="L820" s="17"/>
      <c r="M820" s="17"/>
      <c r="N820" s="17"/>
      <c r="O820" s="17"/>
      <c r="P820" s="17"/>
      <c r="Q820" s="17"/>
      <c r="R820" s="17"/>
      <c r="S820" s="17"/>
      <c r="T820" s="17"/>
      <c r="U820" s="17"/>
    </row>
    <row r="821" spans="1:21" x14ac:dyDescent="0.2">
      <c r="A821" s="29"/>
      <c r="B821" s="17"/>
      <c r="C821" s="17"/>
      <c r="D821" s="17"/>
      <c r="E821" s="17"/>
      <c r="F821" s="17"/>
      <c r="G821" s="17"/>
      <c r="H821" s="17"/>
      <c r="I821" s="17"/>
      <c r="J821" s="17"/>
      <c r="K821" s="17"/>
      <c r="L821" s="17"/>
      <c r="M821" s="17"/>
      <c r="N821" s="17"/>
      <c r="O821" s="17"/>
      <c r="P821" s="17"/>
      <c r="Q821" s="17"/>
      <c r="R821" s="17"/>
      <c r="S821" s="17"/>
      <c r="T821" s="17"/>
      <c r="U821" s="17"/>
    </row>
    <row r="822" spans="1:21" x14ac:dyDescent="0.2">
      <c r="A822" s="29"/>
      <c r="B822" s="17"/>
      <c r="C822" s="17"/>
      <c r="D822" s="17"/>
      <c r="E822" s="17"/>
      <c r="F822" s="17"/>
      <c r="G822" s="17"/>
      <c r="H822" s="17"/>
      <c r="I822" s="17"/>
      <c r="J822" s="17"/>
      <c r="K822" s="17"/>
      <c r="L822" s="17"/>
      <c r="M822" s="17"/>
      <c r="N822" s="17"/>
      <c r="O822" s="17"/>
      <c r="P822" s="17"/>
      <c r="Q822" s="17"/>
      <c r="R822" s="17"/>
      <c r="S822" s="17"/>
      <c r="T822" s="17"/>
      <c r="U822" s="17"/>
    </row>
    <row r="823" spans="1:21" x14ac:dyDescent="0.2">
      <c r="A823" s="29"/>
      <c r="B823" s="17"/>
      <c r="C823" s="17"/>
      <c r="D823" s="17"/>
      <c r="E823" s="17"/>
      <c r="F823" s="17"/>
      <c r="G823" s="17"/>
      <c r="H823" s="17"/>
      <c r="I823" s="17"/>
      <c r="J823" s="17"/>
      <c r="K823" s="17"/>
      <c r="L823" s="17"/>
      <c r="M823" s="17"/>
      <c r="N823" s="17"/>
      <c r="O823" s="17"/>
      <c r="P823" s="17"/>
      <c r="Q823" s="17"/>
      <c r="R823" s="17"/>
      <c r="S823" s="17"/>
      <c r="T823" s="17"/>
      <c r="U823" s="17"/>
    </row>
    <row r="824" spans="1:21" x14ac:dyDescent="0.2">
      <c r="A824" s="29"/>
      <c r="B824" s="17"/>
      <c r="C824" s="17"/>
      <c r="D824" s="17"/>
      <c r="E824" s="17"/>
      <c r="F824" s="17"/>
      <c r="G824" s="17"/>
      <c r="H824" s="17"/>
      <c r="I824" s="17"/>
      <c r="J824" s="17"/>
      <c r="K824" s="17"/>
      <c r="L824" s="17"/>
      <c r="M824" s="17"/>
      <c r="N824" s="17"/>
      <c r="O824" s="17"/>
      <c r="P824" s="17"/>
      <c r="Q824" s="17"/>
      <c r="R824" s="17"/>
      <c r="S824" s="17"/>
      <c r="T824" s="17"/>
      <c r="U824" s="17"/>
    </row>
    <row r="825" spans="1:21" x14ac:dyDescent="0.2">
      <c r="A825" s="29"/>
      <c r="B825" s="17"/>
      <c r="C825" s="17"/>
      <c r="D825" s="17"/>
      <c r="E825" s="17"/>
      <c r="F825" s="17"/>
      <c r="G825" s="17"/>
      <c r="H825" s="17"/>
      <c r="I825" s="17"/>
      <c r="J825" s="17"/>
      <c r="K825" s="17"/>
      <c r="L825" s="17"/>
      <c r="M825" s="17"/>
      <c r="N825" s="17"/>
      <c r="O825" s="17"/>
      <c r="P825" s="17"/>
      <c r="Q825" s="17"/>
      <c r="R825" s="17"/>
      <c r="S825" s="17"/>
      <c r="T825" s="17"/>
      <c r="U825" s="17"/>
    </row>
    <row r="826" spans="1:21" x14ac:dyDescent="0.2">
      <c r="A826" s="29"/>
      <c r="B826" s="17"/>
      <c r="C826" s="17"/>
      <c r="D826" s="17"/>
      <c r="E826" s="17"/>
      <c r="F826" s="17"/>
      <c r="G826" s="17"/>
      <c r="H826" s="17"/>
      <c r="I826" s="17"/>
      <c r="J826" s="17"/>
      <c r="K826" s="17"/>
      <c r="L826" s="17"/>
      <c r="M826" s="17"/>
      <c r="N826" s="17"/>
      <c r="O826" s="17"/>
      <c r="P826" s="17"/>
      <c r="Q826" s="17"/>
      <c r="R826" s="17"/>
      <c r="S826" s="17"/>
      <c r="T826" s="17"/>
      <c r="U826" s="17"/>
    </row>
    <row r="827" spans="1:21" x14ac:dyDescent="0.2">
      <c r="A827" s="29"/>
      <c r="B827" s="17"/>
      <c r="C827" s="17"/>
      <c r="D827" s="17"/>
      <c r="E827" s="17"/>
      <c r="F827" s="17"/>
      <c r="G827" s="17"/>
      <c r="H827" s="17"/>
      <c r="I827" s="17"/>
      <c r="J827" s="17"/>
      <c r="K827" s="17"/>
      <c r="L827" s="17"/>
      <c r="M827" s="17"/>
      <c r="N827" s="17"/>
      <c r="O827" s="17"/>
      <c r="P827" s="17"/>
      <c r="Q827" s="17"/>
      <c r="R827" s="17"/>
      <c r="S827" s="17"/>
      <c r="T827" s="17"/>
      <c r="U827" s="17"/>
    </row>
    <row r="828" spans="1:21" x14ac:dyDescent="0.2">
      <c r="A828" s="29"/>
      <c r="B828" s="17"/>
      <c r="C828" s="17"/>
      <c r="D828" s="17"/>
      <c r="E828" s="17"/>
      <c r="F828" s="17"/>
      <c r="G828" s="17"/>
      <c r="H828" s="17"/>
      <c r="I828" s="17"/>
      <c r="J828" s="17"/>
      <c r="K828" s="17"/>
      <c r="L828" s="17"/>
      <c r="M828" s="17"/>
      <c r="N828" s="17"/>
      <c r="O828" s="17"/>
      <c r="P828" s="17"/>
      <c r="Q828" s="17"/>
      <c r="R828" s="17"/>
      <c r="S828" s="17"/>
      <c r="T828" s="17"/>
      <c r="U828" s="17"/>
    </row>
    <row r="829" spans="1:21" x14ac:dyDescent="0.2">
      <c r="A829" s="29"/>
      <c r="B829" s="17"/>
      <c r="C829" s="17"/>
      <c r="D829" s="17"/>
      <c r="E829" s="17"/>
      <c r="F829" s="17"/>
      <c r="G829" s="17"/>
      <c r="H829" s="17"/>
      <c r="I829" s="17"/>
      <c r="J829" s="17"/>
      <c r="K829" s="17"/>
      <c r="L829" s="17"/>
      <c r="M829" s="17"/>
      <c r="N829" s="17"/>
      <c r="O829" s="17"/>
      <c r="P829" s="17"/>
      <c r="Q829" s="17"/>
      <c r="R829" s="17"/>
      <c r="S829" s="17"/>
      <c r="T829" s="17"/>
      <c r="U829" s="17"/>
    </row>
    <row r="830" spans="1:21" x14ac:dyDescent="0.2">
      <c r="A830" s="29"/>
      <c r="B830" s="17"/>
      <c r="C830" s="17"/>
      <c r="D830" s="17"/>
      <c r="E830" s="17"/>
      <c r="F830" s="17"/>
      <c r="G830" s="17"/>
      <c r="H830" s="17"/>
      <c r="I830" s="17"/>
      <c r="J830" s="17"/>
      <c r="K830" s="17"/>
      <c r="L830" s="17"/>
      <c r="M830" s="17"/>
      <c r="N830" s="17"/>
      <c r="O830" s="17"/>
      <c r="P830" s="17"/>
      <c r="Q830" s="17"/>
      <c r="R830" s="17"/>
      <c r="S830" s="17"/>
      <c r="T830" s="17"/>
      <c r="U830" s="17"/>
    </row>
    <row r="831" spans="1:21" x14ac:dyDescent="0.2">
      <c r="A831" s="29"/>
      <c r="B831" s="17"/>
      <c r="C831" s="17"/>
      <c r="D831" s="17"/>
      <c r="E831" s="17"/>
      <c r="F831" s="17"/>
      <c r="G831" s="17"/>
      <c r="H831" s="17"/>
      <c r="I831" s="17"/>
      <c r="J831" s="17"/>
      <c r="K831" s="17"/>
      <c r="L831" s="17"/>
      <c r="M831" s="17"/>
      <c r="N831" s="17"/>
      <c r="O831" s="17"/>
      <c r="P831" s="17"/>
      <c r="Q831" s="17"/>
      <c r="R831" s="17"/>
      <c r="S831" s="17"/>
      <c r="T831" s="17"/>
      <c r="U831" s="17"/>
    </row>
    <row r="832" spans="1:21" x14ac:dyDescent="0.2">
      <c r="A832" s="29"/>
      <c r="B832" s="17"/>
      <c r="C832" s="17"/>
      <c r="D832" s="17"/>
      <c r="E832" s="17"/>
      <c r="F832" s="17"/>
      <c r="G832" s="17"/>
      <c r="H832" s="17"/>
      <c r="I832" s="17"/>
      <c r="J832" s="17"/>
      <c r="K832" s="17"/>
      <c r="L832" s="17"/>
      <c r="M832" s="17"/>
      <c r="N832" s="17"/>
      <c r="O832" s="17"/>
      <c r="P832" s="17"/>
      <c r="Q832" s="17"/>
      <c r="R832" s="17"/>
      <c r="S832" s="17"/>
      <c r="T832" s="17"/>
      <c r="U832" s="17"/>
    </row>
    <row r="833" spans="1:21" x14ac:dyDescent="0.2">
      <c r="A833" s="29"/>
      <c r="B833" s="17"/>
      <c r="C833" s="17"/>
      <c r="D833" s="17"/>
      <c r="E833" s="17"/>
      <c r="F833" s="17"/>
      <c r="G833" s="17"/>
      <c r="H833" s="17"/>
      <c r="I833" s="17"/>
      <c r="J833" s="17"/>
      <c r="K833" s="17"/>
      <c r="L833" s="17"/>
      <c r="M833" s="17"/>
      <c r="N833" s="17"/>
      <c r="O833" s="17"/>
      <c r="P833" s="17"/>
      <c r="Q833" s="17"/>
      <c r="R833" s="17"/>
      <c r="S833" s="17"/>
      <c r="T833" s="17"/>
      <c r="U833" s="17"/>
    </row>
    <row r="834" spans="1:21" x14ac:dyDescent="0.2">
      <c r="A834" s="29"/>
      <c r="B834" s="17"/>
      <c r="C834" s="17"/>
      <c r="D834" s="17"/>
      <c r="E834" s="17"/>
      <c r="F834" s="17"/>
      <c r="G834" s="17"/>
      <c r="H834" s="17"/>
      <c r="I834" s="17"/>
      <c r="J834" s="17"/>
      <c r="K834" s="17"/>
      <c r="L834" s="17"/>
      <c r="M834" s="17"/>
      <c r="N834" s="17"/>
      <c r="O834" s="17"/>
      <c r="P834" s="17"/>
      <c r="Q834" s="17"/>
      <c r="R834" s="17"/>
      <c r="S834" s="17"/>
      <c r="T834" s="17"/>
      <c r="U834" s="17"/>
    </row>
    <row r="835" spans="1:21" x14ac:dyDescent="0.2">
      <c r="A835" s="29"/>
      <c r="B835" s="17"/>
      <c r="C835" s="17"/>
      <c r="D835" s="17"/>
      <c r="E835" s="17"/>
      <c r="F835" s="17"/>
      <c r="G835" s="17"/>
      <c r="H835" s="17"/>
      <c r="I835" s="17"/>
      <c r="J835" s="17"/>
      <c r="K835" s="17"/>
      <c r="L835" s="17"/>
      <c r="M835" s="17"/>
      <c r="N835" s="17"/>
      <c r="O835" s="17"/>
      <c r="P835" s="17"/>
      <c r="Q835" s="17"/>
      <c r="R835" s="17"/>
      <c r="S835" s="17"/>
      <c r="T835" s="17"/>
      <c r="U835" s="17"/>
    </row>
    <row r="836" spans="1:21" x14ac:dyDescent="0.2">
      <c r="A836" s="29"/>
      <c r="B836" s="17"/>
      <c r="C836" s="17"/>
      <c r="D836" s="17"/>
      <c r="E836" s="17"/>
      <c r="F836" s="17"/>
      <c r="G836" s="17"/>
      <c r="H836" s="17"/>
      <c r="I836" s="17"/>
      <c r="J836" s="17"/>
      <c r="K836" s="17"/>
      <c r="L836" s="17"/>
      <c r="M836" s="17"/>
      <c r="N836" s="17"/>
      <c r="O836" s="17"/>
      <c r="P836" s="17"/>
      <c r="Q836" s="17"/>
      <c r="R836" s="17"/>
      <c r="S836" s="17"/>
      <c r="T836" s="17"/>
      <c r="U836" s="17"/>
    </row>
    <row r="837" spans="1:21" x14ac:dyDescent="0.2">
      <c r="A837" s="29"/>
      <c r="B837" s="17"/>
      <c r="C837" s="17"/>
      <c r="D837" s="17"/>
      <c r="E837" s="17"/>
      <c r="F837" s="17"/>
      <c r="G837" s="17"/>
      <c r="H837" s="17"/>
      <c r="I837" s="17"/>
      <c r="J837" s="17"/>
      <c r="K837" s="17"/>
      <c r="L837" s="17"/>
      <c r="M837" s="17"/>
      <c r="N837" s="17"/>
      <c r="O837" s="17"/>
      <c r="P837" s="17"/>
      <c r="Q837" s="17"/>
      <c r="R837" s="17"/>
      <c r="S837" s="17"/>
      <c r="T837" s="17"/>
      <c r="U837" s="17"/>
    </row>
    <row r="838" spans="1:21" x14ac:dyDescent="0.2">
      <c r="A838" s="29"/>
      <c r="B838" s="17"/>
      <c r="C838" s="17"/>
      <c r="D838" s="17"/>
      <c r="E838" s="17"/>
      <c r="F838" s="17"/>
      <c r="G838" s="17"/>
      <c r="H838" s="17"/>
      <c r="I838" s="17"/>
      <c r="J838" s="17"/>
      <c r="K838" s="17"/>
      <c r="L838" s="17"/>
      <c r="M838" s="17"/>
      <c r="N838" s="17"/>
      <c r="O838" s="17"/>
      <c r="P838" s="17"/>
      <c r="Q838" s="17"/>
      <c r="R838" s="17"/>
      <c r="S838" s="17"/>
      <c r="T838" s="17"/>
      <c r="U838" s="17"/>
    </row>
    <row r="839" spans="1:21" x14ac:dyDescent="0.2">
      <c r="A839" s="29"/>
      <c r="B839" s="17"/>
      <c r="C839" s="17"/>
      <c r="D839" s="17"/>
      <c r="E839" s="17"/>
      <c r="F839" s="17"/>
      <c r="G839" s="17"/>
      <c r="H839" s="17"/>
      <c r="I839" s="17"/>
      <c r="J839" s="17"/>
      <c r="K839" s="17"/>
      <c r="L839" s="17"/>
      <c r="M839" s="17"/>
      <c r="N839" s="17"/>
      <c r="O839" s="17"/>
      <c r="P839" s="17"/>
      <c r="Q839" s="17"/>
      <c r="R839" s="17"/>
      <c r="S839" s="17"/>
      <c r="T839" s="17"/>
      <c r="U839" s="17"/>
    </row>
    <row r="840" spans="1:21" x14ac:dyDescent="0.2">
      <c r="A840" s="29"/>
      <c r="B840" s="17"/>
      <c r="C840" s="17"/>
      <c r="D840" s="17"/>
      <c r="E840" s="17"/>
      <c r="F840" s="17"/>
      <c r="G840" s="17"/>
      <c r="H840" s="17"/>
      <c r="I840" s="17"/>
      <c r="J840" s="17"/>
      <c r="K840" s="17"/>
      <c r="L840" s="17"/>
      <c r="M840" s="17"/>
      <c r="N840" s="17"/>
      <c r="O840" s="17"/>
      <c r="P840" s="17"/>
      <c r="Q840" s="17"/>
      <c r="R840" s="17"/>
      <c r="S840" s="17"/>
      <c r="T840" s="17"/>
      <c r="U840" s="17"/>
    </row>
    <row r="841" spans="1:21" x14ac:dyDescent="0.2">
      <c r="A841" s="29"/>
      <c r="B841" s="17"/>
      <c r="C841" s="17"/>
      <c r="D841" s="17"/>
      <c r="E841" s="17"/>
      <c r="F841" s="17"/>
      <c r="G841" s="17"/>
      <c r="H841" s="17"/>
      <c r="I841" s="17"/>
      <c r="J841" s="17"/>
      <c r="K841" s="17"/>
      <c r="L841" s="17"/>
      <c r="M841" s="17"/>
      <c r="N841" s="17"/>
      <c r="O841" s="17"/>
      <c r="P841" s="17"/>
      <c r="Q841" s="17"/>
      <c r="R841" s="17"/>
      <c r="S841" s="17"/>
      <c r="T841" s="17"/>
      <c r="U841" s="17"/>
    </row>
    <row r="842" spans="1:21" x14ac:dyDescent="0.2">
      <c r="A842" s="29"/>
      <c r="B842" s="17"/>
      <c r="C842" s="17"/>
      <c r="D842" s="17"/>
      <c r="E842" s="17"/>
      <c r="F842" s="17"/>
      <c r="G842" s="17"/>
      <c r="H842" s="17"/>
      <c r="I842" s="17"/>
      <c r="J842" s="17"/>
      <c r="K842" s="17"/>
      <c r="L842" s="17"/>
      <c r="M842" s="17"/>
      <c r="N842" s="17"/>
      <c r="O842" s="17"/>
      <c r="P842" s="17"/>
      <c r="Q842" s="17"/>
      <c r="R842" s="17"/>
      <c r="S842" s="17"/>
      <c r="T842" s="17"/>
      <c r="U842" s="17"/>
    </row>
    <row r="843" spans="1:21" x14ac:dyDescent="0.2">
      <c r="A843" s="29"/>
      <c r="B843" s="17"/>
      <c r="C843" s="17"/>
      <c r="D843" s="17"/>
      <c r="E843" s="17"/>
      <c r="F843" s="17"/>
      <c r="G843" s="17"/>
      <c r="H843" s="17"/>
      <c r="I843" s="17"/>
      <c r="J843" s="17"/>
      <c r="K843" s="17"/>
      <c r="L843" s="17"/>
      <c r="M843" s="17"/>
      <c r="N843" s="17"/>
      <c r="O843" s="17"/>
      <c r="P843" s="17"/>
      <c r="Q843" s="17"/>
      <c r="R843" s="17"/>
      <c r="S843" s="17"/>
      <c r="T843" s="17"/>
      <c r="U843" s="17"/>
    </row>
    <row r="844" spans="1:21" x14ac:dyDescent="0.2">
      <c r="A844" s="29"/>
      <c r="B844" s="17"/>
      <c r="C844" s="17"/>
      <c r="D844" s="17"/>
      <c r="E844" s="17"/>
      <c r="F844" s="17"/>
      <c r="G844" s="17"/>
      <c r="H844" s="17"/>
      <c r="I844" s="17"/>
      <c r="J844" s="17"/>
      <c r="K844" s="17"/>
      <c r="L844" s="17"/>
      <c r="M844" s="17"/>
      <c r="N844" s="17"/>
      <c r="O844" s="17"/>
      <c r="P844" s="17"/>
      <c r="Q844" s="17"/>
      <c r="R844" s="17"/>
      <c r="S844" s="17"/>
      <c r="T844" s="17"/>
      <c r="U844" s="17"/>
    </row>
    <row r="845" spans="1:21" x14ac:dyDescent="0.2">
      <c r="A845" s="29"/>
      <c r="B845" s="17"/>
      <c r="C845" s="17"/>
      <c r="D845" s="17"/>
      <c r="E845" s="17"/>
      <c r="F845" s="17"/>
      <c r="G845" s="17"/>
      <c r="H845" s="17"/>
      <c r="I845" s="17"/>
      <c r="J845" s="17"/>
      <c r="K845" s="17"/>
      <c r="L845" s="17"/>
      <c r="M845" s="17"/>
      <c r="N845" s="17"/>
      <c r="O845" s="17"/>
      <c r="P845" s="17"/>
      <c r="Q845" s="17"/>
      <c r="R845" s="17"/>
      <c r="S845" s="17"/>
      <c r="T845" s="17"/>
      <c r="U845" s="17"/>
    </row>
    <row r="846" spans="1:21" x14ac:dyDescent="0.2">
      <c r="A846" s="29"/>
      <c r="B846" s="17"/>
      <c r="C846" s="17"/>
      <c r="D846" s="17"/>
      <c r="E846" s="17"/>
      <c r="F846" s="17"/>
      <c r="G846" s="17"/>
      <c r="H846" s="17"/>
      <c r="I846" s="17"/>
      <c r="J846" s="17"/>
      <c r="K846" s="17"/>
      <c r="L846" s="17"/>
      <c r="M846" s="17"/>
      <c r="N846" s="17"/>
      <c r="O846" s="17"/>
      <c r="P846" s="17"/>
      <c r="Q846" s="17"/>
      <c r="R846" s="17"/>
      <c r="S846" s="17"/>
      <c r="T846" s="17"/>
      <c r="U846" s="17"/>
    </row>
    <row r="847" spans="1:21" x14ac:dyDescent="0.2">
      <c r="A847" s="29"/>
      <c r="B847" s="17"/>
      <c r="C847" s="17"/>
      <c r="D847" s="17"/>
      <c r="E847" s="17"/>
      <c r="F847" s="17"/>
      <c r="G847" s="17"/>
      <c r="H847" s="17"/>
      <c r="I847" s="17"/>
      <c r="J847" s="17"/>
      <c r="K847" s="17"/>
      <c r="L847" s="17"/>
      <c r="M847" s="17"/>
      <c r="N847" s="17"/>
      <c r="O847" s="17"/>
      <c r="P847" s="17"/>
      <c r="Q847" s="17"/>
      <c r="R847" s="17"/>
      <c r="S847" s="17"/>
      <c r="T847" s="17"/>
      <c r="U847" s="17"/>
    </row>
    <row r="848" spans="1:21" x14ac:dyDescent="0.2">
      <c r="A848" s="29"/>
      <c r="B848" s="17"/>
      <c r="C848" s="17"/>
      <c r="D848" s="17"/>
      <c r="E848" s="17"/>
      <c r="F848" s="17"/>
      <c r="G848" s="17"/>
      <c r="H848" s="17"/>
      <c r="I848" s="17"/>
      <c r="J848" s="17"/>
      <c r="K848" s="17"/>
      <c r="L848" s="17"/>
      <c r="M848" s="17"/>
      <c r="N848" s="17"/>
      <c r="O848" s="17"/>
      <c r="P848" s="17"/>
      <c r="Q848" s="17"/>
      <c r="R848" s="17"/>
      <c r="S848" s="17"/>
      <c r="T848" s="17"/>
      <c r="U848" s="17"/>
    </row>
    <row r="849" spans="1:21" x14ac:dyDescent="0.2">
      <c r="A849" s="29"/>
      <c r="B849" s="17"/>
      <c r="C849" s="17"/>
      <c r="D849" s="17"/>
      <c r="E849" s="17"/>
      <c r="F849" s="17"/>
      <c r="G849" s="17"/>
      <c r="H849" s="17"/>
      <c r="I849" s="17"/>
      <c r="J849" s="17"/>
      <c r="K849" s="17"/>
      <c r="L849" s="17"/>
      <c r="M849" s="17"/>
      <c r="N849" s="17"/>
      <c r="O849" s="17"/>
      <c r="P849" s="17"/>
      <c r="Q849" s="17"/>
      <c r="R849" s="17"/>
      <c r="S849" s="17"/>
      <c r="T849" s="17"/>
      <c r="U849" s="17"/>
    </row>
    <row r="850" spans="1:21" x14ac:dyDescent="0.2">
      <c r="A850" s="29"/>
      <c r="B850" s="17"/>
      <c r="C850" s="17"/>
      <c r="D850" s="17"/>
      <c r="E850" s="17"/>
      <c r="F850" s="17"/>
      <c r="G850" s="17"/>
      <c r="H850" s="17"/>
      <c r="I850" s="17"/>
      <c r="J850" s="17"/>
      <c r="K850" s="17"/>
      <c r="L850" s="17"/>
      <c r="M850" s="17"/>
      <c r="N850" s="17"/>
      <c r="O850" s="17"/>
      <c r="P850" s="17"/>
      <c r="Q850" s="17"/>
      <c r="R850" s="17"/>
      <c r="S850" s="17"/>
      <c r="T850" s="17"/>
      <c r="U850" s="17"/>
    </row>
    <row r="851" spans="1:21" x14ac:dyDescent="0.2">
      <c r="A851" s="29"/>
      <c r="B851" s="17"/>
      <c r="C851" s="17"/>
      <c r="D851" s="17"/>
      <c r="E851" s="17"/>
      <c r="F851" s="17"/>
      <c r="G851" s="17"/>
      <c r="H851" s="17"/>
      <c r="I851" s="17"/>
      <c r="J851" s="17"/>
      <c r="K851" s="17"/>
      <c r="L851" s="17"/>
      <c r="M851" s="17"/>
      <c r="N851" s="17"/>
      <c r="O851" s="17"/>
      <c r="P851" s="17"/>
      <c r="Q851" s="17"/>
      <c r="R851" s="17"/>
      <c r="S851" s="17"/>
      <c r="T851" s="17"/>
      <c r="U851" s="17"/>
    </row>
    <row r="852" spans="1:21" x14ac:dyDescent="0.2">
      <c r="A852" s="29"/>
      <c r="B852" s="17"/>
      <c r="C852" s="17"/>
      <c r="D852" s="17"/>
      <c r="E852" s="17"/>
      <c r="F852" s="17"/>
      <c r="G852" s="17"/>
      <c r="H852" s="17"/>
      <c r="I852" s="17"/>
      <c r="J852" s="17"/>
      <c r="K852" s="17"/>
      <c r="L852" s="17"/>
      <c r="M852" s="17"/>
      <c r="N852" s="17"/>
      <c r="O852" s="17"/>
      <c r="P852" s="17"/>
      <c r="Q852" s="17"/>
      <c r="R852" s="17"/>
      <c r="S852" s="17"/>
      <c r="T852" s="17"/>
      <c r="U852" s="17"/>
    </row>
    <row r="853" spans="1:21" x14ac:dyDescent="0.2">
      <c r="A853" s="29"/>
      <c r="B853" s="17"/>
      <c r="C853" s="17"/>
      <c r="D853" s="17"/>
      <c r="E853" s="17"/>
      <c r="F853" s="17"/>
      <c r="G853" s="17"/>
      <c r="H853" s="17"/>
      <c r="I853" s="17"/>
      <c r="J853" s="17"/>
      <c r="K853" s="17"/>
      <c r="L853" s="17"/>
      <c r="M853" s="17"/>
      <c r="N853" s="17"/>
      <c r="O853" s="17"/>
      <c r="P853" s="17"/>
      <c r="Q853" s="17"/>
      <c r="R853" s="17"/>
      <c r="S853" s="17"/>
      <c r="T853" s="17"/>
      <c r="U853" s="17"/>
    </row>
    <row r="854" spans="1:21" x14ac:dyDescent="0.2">
      <c r="A854" s="29"/>
      <c r="B854" s="17"/>
      <c r="C854" s="17"/>
      <c r="D854" s="17"/>
      <c r="E854" s="17"/>
      <c r="F854" s="17"/>
      <c r="G854" s="17"/>
      <c r="H854" s="17"/>
      <c r="I854" s="17"/>
      <c r="J854" s="17"/>
      <c r="K854" s="17"/>
      <c r="L854" s="17"/>
      <c r="M854" s="17"/>
      <c r="N854" s="17"/>
      <c r="O854" s="17"/>
      <c r="P854" s="17"/>
      <c r="Q854" s="17"/>
      <c r="R854" s="17"/>
      <c r="S854" s="17"/>
      <c r="T854" s="17"/>
      <c r="U854" s="17"/>
    </row>
    <row r="855" spans="1:21" x14ac:dyDescent="0.2">
      <c r="A855" s="29"/>
      <c r="B855" s="17"/>
      <c r="C855" s="17"/>
      <c r="D855" s="17"/>
      <c r="E855" s="17"/>
      <c r="F855" s="17"/>
      <c r="G855" s="17"/>
      <c r="H855" s="17"/>
      <c r="I855" s="17"/>
      <c r="J855" s="17"/>
      <c r="K855" s="17"/>
      <c r="L855" s="17"/>
      <c r="M855" s="17"/>
      <c r="N855" s="17"/>
      <c r="O855" s="17"/>
      <c r="P855" s="17"/>
      <c r="Q855" s="17"/>
      <c r="R855" s="17"/>
      <c r="S855" s="17"/>
      <c r="T855" s="17"/>
      <c r="U855" s="17"/>
    </row>
    <row r="856" spans="1:21" x14ac:dyDescent="0.2">
      <c r="A856" s="29"/>
      <c r="B856" s="17"/>
      <c r="C856" s="17"/>
      <c r="D856" s="17"/>
      <c r="E856" s="17"/>
      <c r="F856" s="17"/>
      <c r="G856" s="17"/>
      <c r="H856" s="17"/>
      <c r="I856" s="17"/>
      <c r="J856" s="17"/>
      <c r="K856" s="17"/>
      <c r="L856" s="17"/>
      <c r="M856" s="17"/>
      <c r="N856" s="17"/>
      <c r="O856" s="17"/>
      <c r="P856" s="17"/>
      <c r="Q856" s="17"/>
      <c r="R856" s="17"/>
      <c r="S856" s="17"/>
      <c r="T856" s="17"/>
      <c r="U856" s="17"/>
    </row>
    <row r="857" spans="1:21" x14ac:dyDescent="0.2">
      <c r="A857" s="29"/>
      <c r="B857" s="17"/>
      <c r="C857" s="17"/>
      <c r="D857" s="17"/>
      <c r="E857" s="17"/>
      <c r="F857" s="17"/>
      <c r="G857" s="17"/>
      <c r="H857" s="17"/>
      <c r="I857" s="17"/>
      <c r="J857" s="17"/>
      <c r="K857" s="17"/>
      <c r="L857" s="17"/>
      <c r="M857" s="17"/>
      <c r="N857" s="17"/>
      <c r="O857" s="17"/>
      <c r="P857" s="17"/>
      <c r="Q857" s="17"/>
      <c r="R857" s="17"/>
      <c r="S857" s="17"/>
      <c r="T857" s="17"/>
      <c r="U857" s="17"/>
    </row>
    <row r="858" spans="1:21" x14ac:dyDescent="0.2">
      <c r="A858" s="29"/>
      <c r="B858" s="17"/>
      <c r="C858" s="17"/>
      <c r="D858" s="17"/>
      <c r="E858" s="17"/>
      <c r="F858" s="17"/>
      <c r="G858" s="17"/>
      <c r="H858" s="17"/>
      <c r="I858" s="17"/>
      <c r="J858" s="17"/>
      <c r="K858" s="17"/>
      <c r="L858" s="17"/>
      <c r="M858" s="17"/>
      <c r="N858" s="17"/>
      <c r="O858" s="17"/>
      <c r="P858" s="17"/>
      <c r="Q858" s="17"/>
      <c r="R858" s="17"/>
      <c r="S858" s="17"/>
      <c r="T858" s="17"/>
      <c r="U858" s="17"/>
    </row>
    <row r="859" spans="1:21" x14ac:dyDescent="0.2">
      <c r="A859" s="29"/>
      <c r="B859" s="17"/>
      <c r="C859" s="17"/>
      <c r="D859" s="17"/>
      <c r="E859" s="17"/>
      <c r="F859" s="17"/>
      <c r="G859" s="17"/>
      <c r="H859" s="17"/>
      <c r="I859" s="17"/>
      <c r="J859" s="17"/>
      <c r="K859" s="17"/>
      <c r="L859" s="17"/>
      <c r="M859" s="17"/>
      <c r="N859" s="17"/>
      <c r="O859" s="17"/>
      <c r="P859" s="17"/>
      <c r="Q859" s="17"/>
      <c r="R859" s="17"/>
      <c r="S859" s="17"/>
      <c r="T859" s="17"/>
      <c r="U859" s="17"/>
    </row>
    <row r="860" spans="1:21" x14ac:dyDescent="0.2">
      <c r="A860" s="29"/>
      <c r="B860" s="17"/>
      <c r="C860" s="17"/>
      <c r="D860" s="17"/>
      <c r="E860" s="17"/>
      <c r="F860" s="17"/>
      <c r="G860" s="17"/>
      <c r="H860" s="17"/>
      <c r="I860" s="17"/>
      <c r="J860" s="17"/>
      <c r="K860" s="17"/>
      <c r="L860" s="17"/>
      <c r="M860" s="17"/>
      <c r="N860" s="17"/>
      <c r="O860" s="17"/>
      <c r="P860" s="17"/>
      <c r="Q860" s="17"/>
      <c r="R860" s="17"/>
      <c r="S860" s="17"/>
      <c r="T860" s="17"/>
      <c r="U860" s="17"/>
    </row>
    <row r="861" spans="1:21" x14ac:dyDescent="0.2">
      <c r="A861" s="29"/>
      <c r="B861" s="17"/>
      <c r="C861" s="17"/>
      <c r="D861" s="17"/>
      <c r="E861" s="17"/>
      <c r="F861" s="17"/>
      <c r="G861" s="17"/>
      <c r="H861" s="17"/>
      <c r="I861" s="17"/>
      <c r="J861" s="17"/>
      <c r="K861" s="17"/>
      <c r="L861" s="17"/>
      <c r="M861" s="17"/>
      <c r="N861" s="17"/>
      <c r="O861" s="17"/>
      <c r="P861" s="17"/>
      <c r="Q861" s="17"/>
      <c r="R861" s="17"/>
      <c r="S861" s="17"/>
      <c r="T861" s="17"/>
      <c r="U861" s="17"/>
    </row>
    <row r="862" spans="1:21" x14ac:dyDescent="0.2">
      <c r="A862" s="29"/>
      <c r="B862" s="17"/>
      <c r="C862" s="17"/>
      <c r="D862" s="17"/>
      <c r="E862" s="17"/>
      <c r="F862" s="17"/>
      <c r="G862" s="17"/>
      <c r="H862" s="17"/>
      <c r="I862" s="17"/>
      <c r="J862" s="17"/>
      <c r="K862" s="17"/>
      <c r="L862" s="17"/>
      <c r="M862" s="17"/>
      <c r="N862" s="17"/>
      <c r="O862" s="17"/>
      <c r="P862" s="17"/>
      <c r="Q862" s="17"/>
      <c r="R862" s="17"/>
      <c r="S862" s="17"/>
      <c r="T862" s="17"/>
      <c r="U862" s="17"/>
    </row>
    <row r="863" spans="1:21" x14ac:dyDescent="0.2">
      <c r="A863" s="29"/>
      <c r="B863" s="17"/>
      <c r="C863" s="17"/>
      <c r="D863" s="17"/>
      <c r="E863" s="17"/>
      <c r="F863" s="17"/>
      <c r="G863" s="17"/>
      <c r="H863" s="17"/>
      <c r="I863" s="17"/>
      <c r="J863" s="17"/>
      <c r="K863" s="17"/>
      <c r="L863" s="17"/>
      <c r="M863" s="17"/>
      <c r="N863" s="17"/>
      <c r="O863" s="17"/>
      <c r="P863" s="17"/>
      <c r="Q863" s="17"/>
      <c r="R863" s="17"/>
      <c r="S863" s="17"/>
      <c r="T863" s="17"/>
      <c r="U863" s="17"/>
    </row>
    <row r="864" spans="1:21" x14ac:dyDescent="0.2">
      <c r="A864" s="29"/>
      <c r="B864" s="17"/>
      <c r="C864" s="17"/>
      <c r="D864" s="17"/>
      <c r="E864" s="17"/>
      <c r="F864" s="17"/>
      <c r="G864" s="17"/>
      <c r="H864" s="17"/>
      <c r="I864" s="17"/>
      <c r="J864" s="17"/>
      <c r="K864" s="17"/>
      <c r="L864" s="17"/>
      <c r="M864" s="17"/>
      <c r="N864" s="17"/>
      <c r="O864" s="17"/>
      <c r="P864" s="17"/>
      <c r="Q864" s="17"/>
      <c r="R864" s="17"/>
      <c r="S864" s="17"/>
      <c r="T864" s="17"/>
      <c r="U864" s="17"/>
    </row>
    <row r="865" spans="1:21" x14ac:dyDescent="0.2">
      <c r="A865" s="29"/>
      <c r="B865" s="17"/>
      <c r="C865" s="17"/>
      <c r="D865" s="17"/>
      <c r="E865" s="17"/>
      <c r="F865" s="17"/>
      <c r="G865" s="17"/>
      <c r="H865" s="17"/>
      <c r="I865" s="17"/>
      <c r="J865" s="17"/>
      <c r="K865" s="17"/>
      <c r="L865" s="17"/>
      <c r="M865" s="17"/>
      <c r="N865" s="17"/>
      <c r="O865" s="17"/>
      <c r="P865" s="17"/>
      <c r="Q865" s="17"/>
      <c r="R865" s="17"/>
      <c r="S865" s="17"/>
      <c r="T865" s="17"/>
      <c r="U865" s="17"/>
    </row>
    <row r="866" spans="1:21" x14ac:dyDescent="0.2">
      <c r="A866" s="29"/>
      <c r="B866" s="17"/>
      <c r="C866" s="17"/>
      <c r="D866" s="17"/>
      <c r="E866" s="17"/>
      <c r="F866" s="17"/>
      <c r="G866" s="17"/>
      <c r="H866" s="17"/>
      <c r="I866" s="17"/>
      <c r="J866" s="17"/>
      <c r="K866" s="17"/>
      <c r="L866" s="17"/>
      <c r="M866" s="17"/>
      <c r="N866" s="17"/>
      <c r="O866" s="17"/>
      <c r="P866" s="17"/>
      <c r="Q866" s="17"/>
      <c r="R866" s="17"/>
      <c r="S866" s="17"/>
      <c r="T866" s="17"/>
      <c r="U866" s="17"/>
    </row>
    <row r="867" spans="1:21" x14ac:dyDescent="0.2">
      <c r="A867" s="29"/>
      <c r="B867" s="17"/>
      <c r="C867" s="17"/>
      <c r="D867" s="17"/>
      <c r="E867" s="17"/>
      <c r="F867" s="17"/>
      <c r="G867" s="17"/>
      <c r="H867" s="17"/>
      <c r="I867" s="17"/>
      <c r="J867" s="17"/>
      <c r="K867" s="17"/>
      <c r="L867" s="17"/>
      <c r="M867" s="17"/>
      <c r="N867" s="17"/>
      <c r="O867" s="17"/>
      <c r="P867" s="17"/>
      <c r="Q867" s="17"/>
      <c r="R867" s="17"/>
      <c r="S867" s="17"/>
      <c r="T867" s="17"/>
      <c r="U867" s="17"/>
    </row>
    <row r="868" spans="1:21" x14ac:dyDescent="0.2">
      <c r="A868" s="29"/>
      <c r="B868" s="17"/>
      <c r="C868" s="17"/>
      <c r="D868" s="17"/>
      <c r="E868" s="17"/>
      <c r="F868" s="17"/>
      <c r="G868" s="17"/>
      <c r="H868" s="17"/>
      <c r="I868" s="17"/>
      <c r="J868" s="17"/>
      <c r="K868" s="17"/>
      <c r="L868" s="17"/>
      <c r="M868" s="17"/>
      <c r="N868" s="17"/>
      <c r="O868" s="17"/>
      <c r="P868" s="17"/>
      <c r="Q868" s="17"/>
      <c r="R868" s="17"/>
      <c r="S868" s="17"/>
      <c r="T868" s="17"/>
      <c r="U868" s="17"/>
    </row>
    <row r="869" spans="1:21" x14ac:dyDescent="0.2">
      <c r="A869" s="29"/>
      <c r="B869" s="17"/>
      <c r="C869" s="17"/>
      <c r="D869" s="17"/>
      <c r="E869" s="17"/>
      <c r="F869" s="17"/>
      <c r="G869" s="17"/>
      <c r="H869" s="17"/>
      <c r="I869" s="17"/>
      <c r="J869" s="17"/>
      <c r="K869" s="17"/>
      <c r="L869" s="17"/>
      <c r="M869" s="17"/>
      <c r="N869" s="17"/>
      <c r="O869" s="17"/>
      <c r="P869" s="17"/>
      <c r="Q869" s="17"/>
      <c r="R869" s="17"/>
      <c r="S869" s="17"/>
      <c r="T869" s="17"/>
      <c r="U869" s="17"/>
    </row>
    <row r="870" spans="1:21" x14ac:dyDescent="0.2">
      <c r="A870" s="29"/>
      <c r="B870" s="17"/>
      <c r="C870" s="17"/>
      <c r="D870" s="17"/>
      <c r="E870" s="17"/>
      <c r="F870" s="17"/>
      <c r="G870" s="17"/>
      <c r="H870" s="17"/>
      <c r="I870" s="17"/>
      <c r="J870" s="17"/>
      <c r="K870" s="17"/>
      <c r="L870" s="17"/>
      <c r="M870" s="17"/>
      <c r="N870" s="17"/>
      <c r="O870" s="17"/>
      <c r="P870" s="17"/>
      <c r="Q870" s="17"/>
      <c r="R870" s="17"/>
      <c r="S870" s="17"/>
      <c r="T870" s="17"/>
      <c r="U870" s="17"/>
    </row>
    <row r="871" spans="1:21" x14ac:dyDescent="0.2">
      <c r="A871" s="29"/>
      <c r="B871" s="17"/>
      <c r="C871" s="17"/>
      <c r="D871" s="17"/>
      <c r="E871" s="17"/>
      <c r="F871" s="17"/>
      <c r="G871" s="17"/>
      <c r="H871" s="17"/>
      <c r="I871" s="17"/>
      <c r="J871" s="17"/>
      <c r="K871" s="17"/>
      <c r="L871" s="17"/>
      <c r="M871" s="17"/>
      <c r="N871" s="17"/>
      <c r="O871" s="17"/>
      <c r="P871" s="17"/>
      <c r="Q871" s="17"/>
      <c r="R871" s="17"/>
      <c r="S871" s="17"/>
      <c r="T871" s="17"/>
      <c r="U871" s="17"/>
    </row>
    <row r="872" spans="1:21" x14ac:dyDescent="0.2">
      <c r="A872" s="29"/>
      <c r="B872" s="17"/>
      <c r="C872" s="17"/>
      <c r="D872" s="17"/>
      <c r="E872" s="17"/>
      <c r="F872" s="17"/>
      <c r="G872" s="17"/>
      <c r="H872" s="17"/>
      <c r="I872" s="17"/>
      <c r="J872" s="17"/>
      <c r="K872" s="17"/>
      <c r="L872" s="17"/>
      <c r="M872" s="17"/>
      <c r="N872" s="17"/>
      <c r="O872" s="17"/>
      <c r="P872" s="17"/>
      <c r="Q872" s="17"/>
      <c r="R872" s="17"/>
      <c r="S872" s="17"/>
      <c r="T872" s="17"/>
      <c r="U872" s="17"/>
    </row>
    <row r="873" spans="1:21" x14ac:dyDescent="0.2">
      <c r="A873" s="29"/>
      <c r="B873" s="17"/>
      <c r="C873" s="17"/>
      <c r="D873" s="17"/>
      <c r="E873" s="17"/>
      <c r="F873" s="17"/>
      <c r="G873" s="17"/>
      <c r="H873" s="17"/>
      <c r="I873" s="17"/>
      <c r="J873" s="17"/>
      <c r="K873" s="17"/>
      <c r="L873" s="17"/>
      <c r="M873" s="17"/>
      <c r="N873" s="17"/>
      <c r="O873" s="17"/>
      <c r="P873" s="17"/>
      <c r="Q873" s="17"/>
      <c r="R873" s="17"/>
      <c r="S873" s="17"/>
      <c r="T873" s="17"/>
      <c r="U873" s="17"/>
    </row>
    <row r="874" spans="1:21" x14ac:dyDescent="0.2">
      <c r="A874" s="29"/>
      <c r="B874" s="17"/>
      <c r="C874" s="17"/>
      <c r="D874" s="17"/>
      <c r="E874" s="17"/>
      <c r="F874" s="17"/>
      <c r="G874" s="17"/>
      <c r="H874" s="17"/>
      <c r="I874" s="17"/>
      <c r="J874" s="17"/>
      <c r="K874" s="17"/>
      <c r="L874" s="17"/>
      <c r="M874" s="17"/>
      <c r="N874" s="17"/>
      <c r="O874" s="17"/>
      <c r="P874" s="17"/>
      <c r="Q874" s="17"/>
      <c r="R874" s="17"/>
      <c r="S874" s="17"/>
      <c r="T874" s="17"/>
      <c r="U874" s="17"/>
    </row>
    <row r="875" spans="1:21" x14ac:dyDescent="0.2">
      <c r="A875" s="29"/>
      <c r="B875" s="17"/>
      <c r="C875" s="17"/>
      <c r="D875" s="17"/>
      <c r="E875" s="17"/>
      <c r="F875" s="17"/>
      <c r="G875" s="17"/>
      <c r="H875" s="17"/>
      <c r="I875" s="17"/>
      <c r="J875" s="17"/>
      <c r="K875" s="17"/>
      <c r="L875" s="17"/>
      <c r="M875" s="17"/>
      <c r="N875" s="17"/>
      <c r="O875" s="17"/>
      <c r="P875" s="17"/>
      <c r="Q875" s="17"/>
      <c r="R875" s="17"/>
      <c r="S875" s="17"/>
      <c r="T875" s="17"/>
      <c r="U875" s="17"/>
    </row>
    <row r="876" spans="1:21" x14ac:dyDescent="0.2">
      <c r="A876" s="29"/>
      <c r="B876" s="17"/>
      <c r="C876" s="17"/>
      <c r="D876" s="17"/>
      <c r="E876" s="17"/>
      <c r="F876" s="17"/>
      <c r="G876" s="17"/>
      <c r="H876" s="17"/>
      <c r="I876" s="17"/>
      <c r="J876" s="17"/>
      <c r="K876" s="17"/>
      <c r="L876" s="17"/>
      <c r="M876" s="17"/>
      <c r="N876" s="17"/>
      <c r="O876" s="17"/>
      <c r="P876" s="17"/>
      <c r="Q876" s="17"/>
      <c r="R876" s="17"/>
      <c r="S876" s="17"/>
      <c r="T876" s="17"/>
      <c r="U876" s="17"/>
    </row>
    <row r="877" spans="1:21" x14ac:dyDescent="0.2">
      <c r="A877" s="29"/>
      <c r="B877" s="17"/>
      <c r="C877" s="17"/>
      <c r="D877" s="17"/>
      <c r="E877" s="17"/>
      <c r="F877" s="17"/>
      <c r="G877" s="17"/>
      <c r="H877" s="17"/>
      <c r="I877" s="17"/>
      <c r="J877" s="17"/>
      <c r="K877" s="17"/>
      <c r="L877" s="17"/>
      <c r="M877" s="17"/>
      <c r="N877" s="17"/>
      <c r="O877" s="17"/>
      <c r="P877" s="17"/>
      <c r="Q877" s="17"/>
      <c r="R877" s="17"/>
      <c r="S877" s="17"/>
      <c r="T877" s="17"/>
      <c r="U877" s="17"/>
    </row>
    <row r="878" spans="1:21" x14ac:dyDescent="0.2">
      <c r="A878" s="29"/>
      <c r="B878" s="17"/>
      <c r="C878" s="17"/>
      <c r="D878" s="17"/>
      <c r="E878" s="17"/>
      <c r="F878" s="17"/>
      <c r="G878" s="17"/>
      <c r="H878" s="17"/>
      <c r="I878" s="17"/>
      <c r="J878" s="17"/>
      <c r="K878" s="17"/>
      <c r="L878" s="17"/>
      <c r="M878" s="17"/>
      <c r="N878" s="17"/>
      <c r="O878" s="17"/>
      <c r="P878" s="17"/>
      <c r="Q878" s="17"/>
      <c r="R878" s="17"/>
      <c r="S878" s="17"/>
      <c r="T878" s="17"/>
      <c r="U878" s="17"/>
    </row>
    <row r="879" spans="1:21" x14ac:dyDescent="0.2">
      <c r="A879" s="29"/>
      <c r="B879" s="17"/>
      <c r="C879" s="17"/>
      <c r="D879" s="17"/>
      <c r="E879" s="17"/>
      <c r="F879" s="17"/>
      <c r="G879" s="17"/>
      <c r="H879" s="17"/>
      <c r="I879" s="17"/>
      <c r="J879" s="17"/>
      <c r="K879" s="17"/>
      <c r="L879" s="17"/>
      <c r="M879" s="17"/>
      <c r="N879" s="17"/>
      <c r="O879" s="17"/>
      <c r="P879" s="17"/>
      <c r="Q879" s="17"/>
      <c r="R879" s="17"/>
      <c r="S879" s="17"/>
      <c r="T879" s="17"/>
      <c r="U879" s="17"/>
    </row>
    <row r="880" spans="1:21" x14ac:dyDescent="0.2">
      <c r="A880" s="29"/>
      <c r="B880" s="17"/>
      <c r="C880" s="17"/>
      <c r="D880" s="17"/>
      <c r="E880" s="17"/>
      <c r="F880" s="17"/>
      <c r="G880" s="17"/>
      <c r="H880" s="17"/>
      <c r="I880" s="17"/>
      <c r="J880" s="17"/>
      <c r="K880" s="17"/>
      <c r="L880" s="17"/>
      <c r="M880" s="17"/>
      <c r="N880" s="17"/>
      <c r="O880" s="17"/>
      <c r="P880" s="17"/>
      <c r="Q880" s="17"/>
      <c r="R880" s="17"/>
      <c r="S880" s="17"/>
      <c r="T880" s="17"/>
      <c r="U880" s="17"/>
    </row>
    <row r="881" spans="1:21" x14ac:dyDescent="0.2">
      <c r="A881" s="29"/>
      <c r="B881" s="17"/>
      <c r="C881" s="17"/>
      <c r="D881" s="17"/>
      <c r="E881" s="17"/>
      <c r="F881" s="17"/>
      <c r="G881" s="17"/>
      <c r="H881" s="17"/>
      <c r="I881" s="17"/>
      <c r="J881" s="17"/>
      <c r="K881" s="17"/>
      <c r="L881" s="17"/>
      <c r="M881" s="17"/>
      <c r="N881" s="17"/>
      <c r="O881" s="17"/>
      <c r="P881" s="17"/>
      <c r="Q881" s="17"/>
      <c r="R881" s="17"/>
      <c r="S881" s="17"/>
      <c r="T881" s="17"/>
      <c r="U881" s="17"/>
    </row>
    <row r="882" spans="1:21" x14ac:dyDescent="0.2">
      <c r="A882" s="29"/>
      <c r="B882" s="17"/>
      <c r="C882" s="17"/>
      <c r="D882" s="17"/>
      <c r="E882" s="17"/>
      <c r="F882" s="17"/>
      <c r="G882" s="17"/>
      <c r="H882" s="17"/>
      <c r="I882" s="17"/>
      <c r="J882" s="17"/>
      <c r="K882" s="17"/>
      <c r="L882" s="17"/>
      <c r="M882" s="17"/>
      <c r="N882" s="17"/>
      <c r="O882" s="17"/>
      <c r="P882" s="17"/>
      <c r="Q882" s="17"/>
      <c r="R882" s="17"/>
      <c r="S882" s="17"/>
      <c r="T882" s="17"/>
      <c r="U882" s="17"/>
    </row>
    <row r="883" spans="1:21" x14ac:dyDescent="0.2">
      <c r="A883" s="29"/>
      <c r="B883" s="17"/>
      <c r="C883" s="17"/>
      <c r="D883" s="17"/>
      <c r="E883" s="17"/>
      <c r="F883" s="17"/>
      <c r="G883" s="17"/>
      <c r="H883" s="17"/>
      <c r="I883" s="17"/>
      <c r="J883" s="17"/>
      <c r="K883" s="17"/>
      <c r="L883" s="17"/>
      <c r="M883" s="17"/>
      <c r="N883" s="17"/>
      <c r="O883" s="17"/>
      <c r="P883" s="17"/>
      <c r="Q883" s="17"/>
      <c r="R883" s="17"/>
      <c r="S883" s="17"/>
      <c r="T883" s="17"/>
      <c r="U883" s="17"/>
    </row>
    <row r="884" spans="1:21" x14ac:dyDescent="0.2">
      <c r="A884" s="29"/>
      <c r="B884" s="17"/>
      <c r="C884" s="17"/>
      <c r="D884" s="17"/>
      <c r="E884" s="17"/>
      <c r="F884" s="17"/>
      <c r="G884" s="17"/>
      <c r="H884" s="17"/>
      <c r="I884" s="17"/>
      <c r="J884" s="17"/>
      <c r="K884" s="17"/>
      <c r="L884" s="17"/>
      <c r="M884" s="17"/>
      <c r="N884" s="17"/>
      <c r="O884" s="17"/>
      <c r="P884" s="17"/>
      <c r="Q884" s="17"/>
      <c r="R884" s="17"/>
      <c r="S884" s="17"/>
      <c r="T884" s="17"/>
      <c r="U884" s="17"/>
    </row>
    <row r="885" spans="1:21" x14ac:dyDescent="0.2">
      <c r="A885" s="29"/>
      <c r="B885" s="17"/>
      <c r="C885" s="17"/>
      <c r="D885" s="17"/>
      <c r="E885" s="17"/>
      <c r="F885" s="17"/>
      <c r="G885" s="17"/>
      <c r="H885" s="17"/>
      <c r="I885" s="17"/>
      <c r="J885" s="17"/>
      <c r="K885" s="17"/>
      <c r="L885" s="17"/>
      <c r="M885" s="17"/>
      <c r="N885" s="17"/>
      <c r="O885" s="17"/>
      <c r="P885" s="17"/>
      <c r="Q885" s="17"/>
      <c r="R885" s="17"/>
      <c r="S885" s="17"/>
      <c r="T885" s="17"/>
      <c r="U885" s="17"/>
    </row>
    <row r="886" spans="1:21" x14ac:dyDescent="0.2">
      <c r="A886" s="29"/>
      <c r="B886" s="17"/>
      <c r="C886" s="17"/>
      <c r="D886" s="17"/>
      <c r="E886" s="17"/>
      <c r="F886" s="17"/>
      <c r="G886" s="17"/>
      <c r="H886" s="17"/>
      <c r="I886" s="17"/>
      <c r="J886" s="17"/>
      <c r="K886" s="17"/>
      <c r="L886" s="17"/>
      <c r="M886" s="17"/>
      <c r="N886" s="17"/>
      <c r="O886" s="17"/>
      <c r="P886" s="17"/>
      <c r="Q886" s="17"/>
      <c r="R886" s="17"/>
      <c r="S886" s="17"/>
      <c r="T886" s="17"/>
      <c r="U886" s="17"/>
    </row>
    <row r="887" spans="1:21" x14ac:dyDescent="0.2">
      <c r="A887" s="29"/>
      <c r="B887" s="17"/>
      <c r="C887" s="17"/>
      <c r="D887" s="17"/>
      <c r="E887" s="17"/>
      <c r="F887" s="17"/>
      <c r="G887" s="17"/>
      <c r="H887" s="17"/>
      <c r="I887" s="17"/>
      <c r="J887" s="17"/>
      <c r="K887" s="17"/>
      <c r="L887" s="17"/>
      <c r="M887" s="17"/>
      <c r="N887" s="17"/>
      <c r="O887" s="17"/>
      <c r="P887" s="17"/>
      <c r="Q887" s="17"/>
      <c r="R887" s="17"/>
      <c r="S887" s="17"/>
      <c r="T887" s="17"/>
      <c r="U887" s="17"/>
    </row>
    <row r="888" spans="1:21" x14ac:dyDescent="0.2">
      <c r="A888" s="29"/>
      <c r="B888" s="17"/>
      <c r="C888" s="17"/>
      <c r="D888" s="17"/>
      <c r="E888" s="17"/>
      <c r="F888" s="17"/>
      <c r="G888" s="17"/>
      <c r="H888" s="17"/>
      <c r="I888" s="17"/>
      <c r="J888" s="17"/>
      <c r="K888" s="17"/>
      <c r="L888" s="17"/>
      <c r="M888" s="17"/>
      <c r="N888" s="17"/>
      <c r="O888" s="17"/>
      <c r="P888" s="17"/>
      <c r="Q888" s="17"/>
      <c r="R888" s="17"/>
      <c r="S888" s="17"/>
      <c r="T888" s="17"/>
      <c r="U888" s="17"/>
    </row>
    <row r="889" spans="1:21" x14ac:dyDescent="0.2">
      <c r="A889" s="29"/>
      <c r="B889" s="17"/>
      <c r="C889" s="17"/>
      <c r="D889" s="17"/>
      <c r="E889" s="17"/>
      <c r="F889" s="17"/>
      <c r="G889" s="17"/>
      <c r="H889" s="17"/>
      <c r="I889" s="17"/>
      <c r="J889" s="17"/>
      <c r="K889" s="17"/>
      <c r="L889" s="17"/>
      <c r="M889" s="17"/>
      <c r="N889" s="17"/>
      <c r="O889" s="17"/>
      <c r="P889" s="17"/>
      <c r="Q889" s="17"/>
      <c r="R889" s="17"/>
      <c r="S889" s="17"/>
      <c r="T889" s="17"/>
      <c r="U889" s="17"/>
    </row>
    <row r="890" spans="1:21" x14ac:dyDescent="0.2">
      <c r="A890" s="29"/>
      <c r="B890" s="17"/>
      <c r="C890" s="17"/>
      <c r="D890" s="17"/>
      <c r="E890" s="17"/>
      <c r="F890" s="17"/>
      <c r="G890" s="17"/>
      <c r="H890" s="17"/>
      <c r="I890" s="17"/>
      <c r="J890" s="17"/>
      <c r="K890" s="17"/>
      <c r="L890" s="17"/>
      <c r="M890" s="17"/>
      <c r="N890" s="17"/>
      <c r="O890" s="17"/>
      <c r="P890" s="17"/>
      <c r="Q890" s="17"/>
      <c r="R890" s="17"/>
      <c r="S890" s="17"/>
      <c r="T890" s="17"/>
      <c r="U890" s="17"/>
    </row>
    <row r="891" spans="1:21" x14ac:dyDescent="0.2">
      <c r="A891" s="29"/>
      <c r="B891" s="17"/>
      <c r="C891" s="17"/>
      <c r="D891" s="17"/>
      <c r="E891" s="17"/>
      <c r="F891" s="17"/>
      <c r="G891" s="17"/>
      <c r="H891" s="17"/>
      <c r="I891" s="17"/>
      <c r="J891" s="17"/>
      <c r="K891" s="17"/>
      <c r="L891" s="17"/>
      <c r="M891" s="17"/>
      <c r="N891" s="17"/>
      <c r="O891" s="17"/>
      <c r="P891" s="17"/>
      <c r="Q891" s="17"/>
      <c r="R891" s="17"/>
      <c r="S891" s="17"/>
      <c r="T891" s="17"/>
      <c r="U891" s="17"/>
    </row>
    <row r="892" spans="1:21" x14ac:dyDescent="0.2">
      <c r="A892" s="29"/>
      <c r="B892" s="17"/>
      <c r="C892" s="17"/>
      <c r="D892" s="17"/>
      <c r="E892" s="17"/>
      <c r="F892" s="17"/>
      <c r="G892" s="17"/>
      <c r="H892" s="17"/>
      <c r="I892" s="17"/>
      <c r="J892" s="17"/>
      <c r="K892" s="17"/>
      <c r="L892" s="17"/>
      <c r="M892" s="17"/>
      <c r="N892" s="17"/>
      <c r="O892" s="17"/>
      <c r="P892" s="17"/>
      <c r="Q892" s="17"/>
      <c r="R892" s="17"/>
      <c r="S892" s="17"/>
      <c r="T892" s="17"/>
      <c r="U892" s="17"/>
    </row>
    <row r="893" spans="1:21" x14ac:dyDescent="0.2">
      <c r="A893" s="29"/>
      <c r="B893" s="17"/>
      <c r="C893" s="17"/>
      <c r="D893" s="17"/>
      <c r="E893" s="17"/>
      <c r="F893" s="17"/>
      <c r="G893" s="17"/>
      <c r="H893" s="17"/>
      <c r="I893" s="17"/>
      <c r="J893" s="17"/>
      <c r="K893" s="17"/>
      <c r="L893" s="17"/>
      <c r="M893" s="17"/>
      <c r="N893" s="17"/>
      <c r="O893" s="17"/>
      <c r="P893" s="17"/>
      <c r="Q893" s="17"/>
      <c r="R893" s="17"/>
      <c r="S893" s="17"/>
      <c r="T893" s="17"/>
      <c r="U893" s="17"/>
    </row>
    <row r="894" spans="1:21" x14ac:dyDescent="0.2">
      <c r="A894" s="29"/>
      <c r="B894" s="17"/>
      <c r="C894" s="17"/>
      <c r="D894" s="17"/>
      <c r="E894" s="17"/>
      <c r="F894" s="17"/>
      <c r="G894" s="17"/>
      <c r="H894" s="17"/>
      <c r="I894" s="17"/>
      <c r="J894" s="17"/>
      <c r="K894" s="17"/>
      <c r="L894" s="17"/>
      <c r="M894" s="17"/>
      <c r="N894" s="17"/>
      <c r="O894" s="17"/>
      <c r="P894" s="17"/>
      <c r="Q894" s="17"/>
      <c r="R894" s="17"/>
      <c r="S894" s="17"/>
      <c r="T894" s="17"/>
      <c r="U894" s="17"/>
    </row>
    <row r="895" spans="1:21" x14ac:dyDescent="0.2">
      <c r="A895" s="29"/>
      <c r="B895" s="17"/>
      <c r="C895" s="17"/>
      <c r="D895" s="17"/>
      <c r="E895" s="17"/>
      <c r="F895" s="17"/>
      <c r="G895" s="17"/>
      <c r="H895" s="17"/>
      <c r="I895" s="17"/>
      <c r="J895" s="17"/>
      <c r="K895" s="17"/>
      <c r="L895" s="17"/>
      <c r="M895" s="17"/>
      <c r="N895" s="17"/>
      <c r="O895" s="17"/>
      <c r="P895" s="17"/>
      <c r="Q895" s="17"/>
      <c r="R895" s="17"/>
      <c r="S895" s="17"/>
      <c r="T895" s="17"/>
      <c r="U895" s="17"/>
    </row>
    <row r="896" spans="1:21" x14ac:dyDescent="0.2">
      <c r="A896" s="29"/>
      <c r="B896" s="17"/>
      <c r="C896" s="17"/>
      <c r="D896" s="17"/>
      <c r="E896" s="17"/>
      <c r="F896" s="17"/>
      <c r="G896" s="17"/>
      <c r="H896" s="17"/>
      <c r="I896" s="17"/>
      <c r="J896" s="17"/>
      <c r="K896" s="17"/>
      <c r="L896" s="17"/>
      <c r="M896" s="17"/>
      <c r="N896" s="17"/>
      <c r="O896" s="17"/>
      <c r="P896" s="17"/>
      <c r="Q896" s="17"/>
      <c r="R896" s="17"/>
      <c r="S896" s="17"/>
      <c r="T896" s="17"/>
      <c r="U896" s="17"/>
    </row>
    <row r="897" spans="1:21" x14ac:dyDescent="0.2">
      <c r="A897" s="29"/>
      <c r="B897" s="17"/>
      <c r="C897" s="17"/>
      <c r="D897" s="17"/>
      <c r="E897" s="17"/>
      <c r="F897" s="17"/>
      <c r="G897" s="17"/>
      <c r="H897" s="17"/>
      <c r="I897" s="17"/>
      <c r="J897" s="17"/>
      <c r="K897" s="17"/>
      <c r="L897" s="17"/>
      <c r="M897" s="17"/>
      <c r="N897" s="17"/>
      <c r="O897" s="17"/>
      <c r="P897" s="17"/>
      <c r="Q897" s="17"/>
      <c r="R897" s="17"/>
      <c r="S897" s="17"/>
      <c r="T897" s="17"/>
      <c r="U897" s="17"/>
    </row>
    <row r="898" spans="1:21" x14ac:dyDescent="0.2">
      <c r="A898" s="29"/>
      <c r="B898" s="17"/>
      <c r="C898" s="17"/>
      <c r="D898" s="17"/>
      <c r="E898" s="17"/>
      <c r="F898" s="17"/>
      <c r="G898" s="17"/>
      <c r="H898" s="17"/>
      <c r="I898" s="17"/>
      <c r="J898" s="17"/>
      <c r="K898" s="17"/>
      <c r="L898" s="17"/>
      <c r="M898" s="17"/>
      <c r="N898" s="17"/>
      <c r="O898" s="17"/>
      <c r="P898" s="17"/>
      <c r="Q898" s="17"/>
      <c r="R898" s="17"/>
      <c r="S898" s="17"/>
      <c r="T898" s="17"/>
      <c r="U898" s="17"/>
    </row>
    <row r="899" spans="1:21" x14ac:dyDescent="0.2">
      <c r="A899" s="29"/>
      <c r="B899" s="17"/>
      <c r="C899" s="17"/>
      <c r="D899" s="17"/>
      <c r="E899" s="17"/>
      <c r="F899" s="17"/>
      <c r="G899" s="17"/>
      <c r="H899" s="17"/>
      <c r="I899" s="17"/>
      <c r="J899" s="17"/>
      <c r="K899" s="17"/>
      <c r="L899" s="17"/>
      <c r="M899" s="17"/>
      <c r="N899" s="17"/>
      <c r="O899" s="17"/>
      <c r="P899" s="17"/>
      <c r="Q899" s="17"/>
      <c r="R899" s="17"/>
      <c r="S899" s="17"/>
      <c r="T899" s="17"/>
      <c r="U899" s="17"/>
    </row>
    <row r="900" spans="1:21" x14ac:dyDescent="0.2">
      <c r="A900" s="29"/>
      <c r="B900" s="17"/>
      <c r="C900" s="17"/>
      <c r="D900" s="17"/>
      <c r="E900" s="17"/>
      <c r="F900" s="17"/>
      <c r="G900" s="17"/>
      <c r="H900" s="17"/>
      <c r="I900" s="17"/>
      <c r="J900" s="17"/>
      <c r="K900" s="17"/>
      <c r="L900" s="17"/>
      <c r="M900" s="17"/>
      <c r="N900" s="17"/>
      <c r="O900" s="17"/>
      <c r="P900" s="17"/>
      <c r="Q900" s="17"/>
      <c r="R900" s="17"/>
      <c r="S900" s="17"/>
      <c r="T900" s="17"/>
      <c r="U900" s="17"/>
    </row>
    <row r="901" spans="1:21" x14ac:dyDescent="0.2">
      <c r="A901" s="29"/>
      <c r="B901" s="17"/>
      <c r="C901" s="17"/>
      <c r="D901" s="17"/>
      <c r="E901" s="17"/>
      <c r="F901" s="17"/>
      <c r="G901" s="17"/>
      <c r="H901" s="17"/>
      <c r="I901" s="17"/>
      <c r="J901" s="17"/>
      <c r="K901" s="17"/>
      <c r="L901" s="17"/>
      <c r="M901" s="17"/>
      <c r="N901" s="17"/>
      <c r="O901" s="17"/>
      <c r="P901" s="17"/>
      <c r="Q901" s="17"/>
      <c r="R901" s="17"/>
      <c r="S901" s="17"/>
      <c r="T901" s="17"/>
      <c r="U901" s="17"/>
    </row>
    <row r="902" spans="1:21" x14ac:dyDescent="0.2">
      <c r="A902" s="29"/>
      <c r="B902" s="17"/>
      <c r="C902" s="17"/>
      <c r="D902" s="17"/>
      <c r="E902" s="17"/>
      <c r="F902" s="17"/>
      <c r="G902" s="17"/>
      <c r="H902" s="17"/>
      <c r="I902" s="17"/>
      <c r="J902" s="17"/>
      <c r="K902" s="17"/>
      <c r="L902" s="17"/>
      <c r="M902" s="17"/>
      <c r="N902" s="17"/>
      <c r="O902" s="17"/>
      <c r="P902" s="17"/>
      <c r="Q902" s="17"/>
      <c r="R902" s="17"/>
      <c r="S902" s="17"/>
      <c r="T902" s="17"/>
      <c r="U902" s="17"/>
    </row>
    <row r="903" spans="1:21" x14ac:dyDescent="0.2">
      <c r="A903" s="29"/>
      <c r="B903" s="17"/>
      <c r="C903" s="17"/>
      <c r="D903" s="17"/>
      <c r="E903" s="17"/>
      <c r="F903" s="17"/>
      <c r="G903" s="17"/>
      <c r="H903" s="17"/>
      <c r="I903" s="17"/>
      <c r="J903" s="17"/>
      <c r="K903" s="17"/>
      <c r="L903" s="17"/>
      <c r="M903" s="17"/>
      <c r="N903" s="17"/>
      <c r="O903" s="17"/>
      <c r="P903" s="17"/>
      <c r="Q903" s="17"/>
      <c r="R903" s="17"/>
      <c r="S903" s="17"/>
      <c r="T903" s="17"/>
      <c r="U903" s="17"/>
    </row>
    <row r="904" spans="1:21" x14ac:dyDescent="0.2">
      <c r="A904" s="29"/>
      <c r="B904" s="17"/>
      <c r="C904" s="17"/>
      <c r="D904" s="17"/>
      <c r="E904" s="17"/>
      <c r="F904" s="17"/>
      <c r="G904" s="17"/>
      <c r="H904" s="17"/>
      <c r="I904" s="17"/>
      <c r="J904" s="17"/>
      <c r="K904" s="17"/>
      <c r="L904" s="17"/>
      <c r="M904" s="17"/>
      <c r="N904" s="17"/>
      <c r="O904" s="17"/>
      <c r="P904" s="17"/>
      <c r="Q904" s="17"/>
      <c r="R904" s="17"/>
      <c r="S904" s="17"/>
      <c r="T904" s="17"/>
      <c r="U904" s="17"/>
    </row>
    <row r="905" spans="1:21" x14ac:dyDescent="0.2">
      <c r="A905" s="29"/>
      <c r="B905" s="17"/>
      <c r="C905" s="17"/>
      <c r="D905" s="17"/>
      <c r="E905" s="17"/>
      <c r="F905" s="17"/>
      <c r="G905" s="17"/>
      <c r="H905" s="17"/>
      <c r="I905" s="17"/>
      <c r="J905" s="17"/>
      <c r="K905" s="17"/>
      <c r="L905" s="17"/>
      <c r="M905" s="17"/>
      <c r="N905" s="17"/>
      <c r="O905" s="17"/>
      <c r="P905" s="17"/>
      <c r="Q905" s="17"/>
      <c r="R905" s="17"/>
      <c r="S905" s="17"/>
      <c r="T905" s="17"/>
      <c r="U905" s="17"/>
    </row>
    <row r="906" spans="1:21" x14ac:dyDescent="0.2">
      <c r="A906" s="29"/>
      <c r="B906" s="17"/>
      <c r="C906" s="17"/>
      <c r="D906" s="17"/>
      <c r="E906" s="17"/>
      <c r="F906" s="17"/>
      <c r="G906" s="17"/>
      <c r="H906" s="17"/>
      <c r="I906" s="17"/>
      <c r="J906" s="17"/>
      <c r="K906" s="17"/>
      <c r="L906" s="17"/>
      <c r="M906" s="17"/>
      <c r="N906" s="17"/>
      <c r="O906" s="17"/>
      <c r="P906" s="17"/>
      <c r="Q906" s="17"/>
      <c r="R906" s="17"/>
      <c r="S906" s="17"/>
      <c r="T906" s="17"/>
      <c r="U906" s="17"/>
    </row>
    <row r="907" spans="1:21" x14ac:dyDescent="0.2">
      <c r="A907" s="29"/>
      <c r="B907" s="17"/>
      <c r="C907" s="17"/>
      <c r="D907" s="17"/>
      <c r="E907" s="17"/>
      <c r="F907" s="17"/>
      <c r="G907" s="17"/>
      <c r="H907" s="17"/>
      <c r="I907" s="17"/>
      <c r="J907" s="17"/>
      <c r="K907" s="17"/>
      <c r="L907" s="17"/>
      <c r="M907" s="17"/>
      <c r="N907" s="17"/>
      <c r="O907" s="17"/>
      <c r="P907" s="17"/>
      <c r="Q907" s="17"/>
      <c r="R907" s="17"/>
      <c r="S907" s="17"/>
      <c r="T907" s="17"/>
      <c r="U907" s="17"/>
    </row>
    <row r="908" spans="1:21" x14ac:dyDescent="0.2">
      <c r="A908" s="29"/>
      <c r="B908" s="17"/>
      <c r="C908" s="17"/>
      <c r="D908" s="17"/>
      <c r="E908" s="17"/>
      <c r="F908" s="17"/>
      <c r="G908" s="17"/>
      <c r="H908" s="17"/>
      <c r="I908" s="17"/>
      <c r="J908" s="17"/>
      <c r="K908" s="17"/>
      <c r="L908" s="17"/>
      <c r="M908" s="17"/>
      <c r="N908" s="17"/>
      <c r="O908" s="17"/>
      <c r="P908" s="17"/>
      <c r="Q908" s="17"/>
      <c r="R908" s="17"/>
      <c r="S908" s="17"/>
      <c r="T908" s="17"/>
      <c r="U908" s="17"/>
    </row>
    <row r="909" spans="1:21" x14ac:dyDescent="0.2">
      <c r="A909" s="29"/>
      <c r="B909" s="17"/>
      <c r="C909" s="17"/>
      <c r="D909" s="17"/>
      <c r="E909" s="17"/>
      <c r="F909" s="17"/>
      <c r="G909" s="17"/>
      <c r="H909" s="17"/>
      <c r="I909" s="17"/>
      <c r="J909" s="17"/>
      <c r="K909" s="17"/>
      <c r="L909" s="17"/>
      <c r="M909" s="17"/>
      <c r="N909" s="17"/>
      <c r="O909" s="17"/>
      <c r="P909" s="17"/>
      <c r="Q909" s="17"/>
      <c r="R909" s="17"/>
      <c r="S909" s="17"/>
      <c r="T909" s="17"/>
      <c r="U909" s="17"/>
    </row>
    <row r="910" spans="1:21" x14ac:dyDescent="0.2">
      <c r="A910" s="29"/>
      <c r="B910" s="17"/>
      <c r="C910" s="17"/>
      <c r="D910" s="17"/>
      <c r="E910" s="17"/>
      <c r="F910" s="17"/>
      <c r="G910" s="17"/>
      <c r="H910" s="17"/>
      <c r="I910" s="17"/>
      <c r="J910" s="17"/>
      <c r="K910" s="17"/>
      <c r="L910" s="17"/>
      <c r="M910" s="17"/>
      <c r="N910" s="17"/>
      <c r="O910" s="17"/>
      <c r="P910" s="17"/>
      <c r="Q910" s="17"/>
      <c r="R910" s="17"/>
      <c r="S910" s="17"/>
      <c r="T910" s="17"/>
      <c r="U910" s="17"/>
    </row>
    <row r="911" spans="1:21" x14ac:dyDescent="0.2">
      <c r="A911" s="29"/>
      <c r="B911" s="17"/>
      <c r="C911" s="17"/>
      <c r="D911" s="17"/>
      <c r="E911" s="17"/>
      <c r="F911" s="17"/>
      <c r="G911" s="17"/>
      <c r="H911" s="17"/>
      <c r="I911" s="17"/>
      <c r="J911" s="17"/>
      <c r="K911" s="17"/>
      <c r="L911" s="17"/>
      <c r="M911" s="17"/>
      <c r="N911" s="17"/>
      <c r="O911" s="17"/>
      <c r="P911" s="17"/>
      <c r="Q911" s="17"/>
      <c r="R911" s="17"/>
      <c r="S911" s="17"/>
      <c r="T911" s="17"/>
      <c r="U911" s="17"/>
    </row>
    <row r="912" spans="1:21" x14ac:dyDescent="0.2">
      <c r="A912" s="29"/>
      <c r="B912" s="17"/>
      <c r="C912" s="17"/>
      <c r="D912" s="17"/>
      <c r="E912" s="17"/>
      <c r="F912" s="17"/>
      <c r="G912" s="17"/>
      <c r="H912" s="17"/>
      <c r="I912" s="17"/>
      <c r="J912" s="17"/>
      <c r="K912" s="17"/>
      <c r="L912" s="17"/>
      <c r="M912" s="17"/>
      <c r="N912" s="17"/>
      <c r="O912" s="17"/>
      <c r="P912" s="17"/>
      <c r="Q912" s="17"/>
      <c r="R912" s="17"/>
      <c r="S912" s="17"/>
      <c r="T912" s="17"/>
      <c r="U912" s="17"/>
    </row>
    <row r="913" spans="1:21" x14ac:dyDescent="0.2">
      <c r="A913" s="29"/>
      <c r="B913" s="17"/>
      <c r="C913" s="17"/>
      <c r="D913" s="17"/>
      <c r="E913" s="17"/>
      <c r="F913" s="17"/>
      <c r="G913" s="17"/>
      <c r="H913" s="17"/>
      <c r="I913" s="17"/>
      <c r="J913" s="17"/>
      <c r="K913" s="17"/>
      <c r="L913" s="17"/>
      <c r="M913" s="17"/>
      <c r="N913" s="17"/>
      <c r="O913" s="17"/>
      <c r="P913" s="17"/>
      <c r="Q913" s="17"/>
      <c r="R913" s="17"/>
      <c r="S913" s="17"/>
      <c r="T913" s="17"/>
      <c r="U913" s="17"/>
    </row>
    <row r="914" spans="1:21" x14ac:dyDescent="0.2">
      <c r="A914" s="29"/>
      <c r="B914" s="17"/>
      <c r="C914" s="17"/>
      <c r="D914" s="17"/>
      <c r="E914" s="17"/>
      <c r="F914" s="17"/>
      <c r="G914" s="17"/>
      <c r="H914" s="17"/>
      <c r="I914" s="17"/>
      <c r="J914" s="17"/>
      <c r="K914" s="17"/>
      <c r="L914" s="17"/>
      <c r="M914" s="17"/>
      <c r="N914" s="17"/>
      <c r="O914" s="17"/>
      <c r="P914" s="17"/>
      <c r="Q914" s="17"/>
      <c r="R914" s="17"/>
      <c r="S914" s="17"/>
      <c r="T914" s="17"/>
      <c r="U914" s="17"/>
    </row>
    <row r="915" spans="1:21" x14ac:dyDescent="0.2">
      <c r="A915" s="29"/>
      <c r="B915" s="17"/>
      <c r="C915" s="17"/>
      <c r="D915" s="17"/>
      <c r="E915" s="17"/>
      <c r="F915" s="17"/>
      <c r="G915" s="17"/>
      <c r="H915" s="17"/>
      <c r="I915" s="17"/>
      <c r="J915" s="17"/>
      <c r="K915" s="17"/>
      <c r="L915" s="17"/>
      <c r="M915" s="17"/>
      <c r="N915" s="17"/>
      <c r="O915" s="17"/>
      <c r="P915" s="17"/>
      <c r="Q915" s="17"/>
      <c r="R915" s="17"/>
      <c r="S915" s="17"/>
      <c r="T915" s="17"/>
      <c r="U915" s="17"/>
    </row>
    <row r="916" spans="1:21" x14ac:dyDescent="0.2">
      <c r="A916" s="29"/>
      <c r="B916" s="17"/>
      <c r="C916" s="17"/>
      <c r="D916" s="17"/>
      <c r="E916" s="17"/>
      <c r="F916" s="17"/>
      <c r="G916" s="17"/>
      <c r="H916" s="17"/>
      <c r="I916" s="17"/>
      <c r="J916" s="17"/>
      <c r="K916" s="17"/>
      <c r="L916" s="17"/>
      <c r="M916" s="17"/>
      <c r="N916" s="17"/>
      <c r="O916" s="17"/>
      <c r="P916" s="17"/>
      <c r="Q916" s="17"/>
      <c r="R916" s="17"/>
      <c r="S916" s="17"/>
      <c r="T916" s="17"/>
      <c r="U916" s="17"/>
    </row>
    <row r="917" spans="1:21" x14ac:dyDescent="0.2">
      <c r="A917" s="29"/>
      <c r="B917" s="17"/>
      <c r="C917" s="17"/>
      <c r="D917" s="17"/>
      <c r="E917" s="17"/>
      <c r="F917" s="17"/>
      <c r="G917" s="17"/>
      <c r="H917" s="17"/>
      <c r="I917" s="17"/>
      <c r="J917" s="17"/>
      <c r="K917" s="17"/>
      <c r="L917" s="17"/>
      <c r="M917" s="17"/>
      <c r="N917" s="17"/>
      <c r="O917" s="17"/>
      <c r="P917" s="17"/>
      <c r="Q917" s="17"/>
      <c r="R917" s="17"/>
      <c r="S917" s="17"/>
      <c r="T917" s="17"/>
      <c r="U917" s="17"/>
    </row>
    <row r="918" spans="1:21" x14ac:dyDescent="0.2">
      <c r="A918" s="29"/>
      <c r="B918" s="17"/>
      <c r="C918" s="17"/>
      <c r="D918" s="17"/>
      <c r="E918" s="17"/>
      <c r="F918" s="17"/>
      <c r="G918" s="17"/>
      <c r="H918" s="17"/>
      <c r="I918" s="17"/>
      <c r="J918" s="17"/>
      <c r="K918" s="17"/>
      <c r="L918" s="17"/>
      <c r="M918" s="17"/>
      <c r="N918" s="17"/>
      <c r="O918" s="17"/>
      <c r="P918" s="17"/>
      <c r="Q918" s="17"/>
      <c r="R918" s="17"/>
      <c r="S918" s="17"/>
      <c r="T918" s="17"/>
      <c r="U918" s="17"/>
    </row>
    <row r="919" spans="1:21" x14ac:dyDescent="0.2">
      <c r="A919" s="29"/>
      <c r="B919" s="17"/>
      <c r="C919" s="17"/>
      <c r="D919" s="17"/>
      <c r="E919" s="17"/>
      <c r="F919" s="17"/>
      <c r="G919" s="17"/>
      <c r="H919" s="17"/>
      <c r="I919" s="17"/>
      <c r="J919" s="17"/>
      <c r="K919" s="17"/>
      <c r="L919" s="17"/>
      <c r="M919" s="17"/>
      <c r="N919" s="17"/>
      <c r="O919" s="17"/>
      <c r="P919" s="17"/>
      <c r="Q919" s="17"/>
      <c r="R919" s="17"/>
      <c r="S919" s="17"/>
      <c r="T919" s="17"/>
      <c r="U919" s="17"/>
    </row>
    <row r="920" spans="1:21" x14ac:dyDescent="0.2">
      <c r="A920" s="29"/>
      <c r="B920" s="17"/>
      <c r="C920" s="17"/>
      <c r="D920" s="17"/>
      <c r="E920" s="17"/>
      <c r="F920" s="17"/>
      <c r="G920" s="17"/>
      <c r="H920" s="17"/>
      <c r="I920" s="17"/>
      <c r="J920" s="17"/>
      <c r="K920" s="17"/>
      <c r="L920" s="17"/>
      <c r="M920" s="17"/>
      <c r="N920" s="17"/>
      <c r="O920" s="17"/>
      <c r="P920" s="17"/>
      <c r="Q920" s="17"/>
      <c r="R920" s="17"/>
      <c r="S920" s="17"/>
      <c r="T920" s="17"/>
      <c r="U920" s="17"/>
    </row>
    <row r="921" spans="1:21" x14ac:dyDescent="0.2">
      <c r="A921" s="29"/>
      <c r="B921" s="17"/>
      <c r="C921" s="17"/>
      <c r="D921" s="17"/>
      <c r="E921" s="17"/>
      <c r="F921" s="17"/>
      <c r="G921" s="17"/>
      <c r="H921" s="17"/>
      <c r="I921" s="17"/>
      <c r="J921" s="17"/>
      <c r="K921" s="17"/>
      <c r="L921" s="17"/>
      <c r="M921" s="17"/>
      <c r="N921" s="17"/>
      <c r="O921" s="17"/>
      <c r="P921" s="17"/>
      <c r="Q921" s="17"/>
      <c r="R921" s="17"/>
      <c r="S921" s="17"/>
      <c r="T921" s="17"/>
      <c r="U921" s="17"/>
    </row>
    <row r="922" spans="1:21" x14ac:dyDescent="0.2">
      <c r="A922" s="29"/>
      <c r="B922" s="17"/>
      <c r="C922" s="17"/>
      <c r="D922" s="17"/>
      <c r="E922" s="17"/>
      <c r="F922" s="17"/>
      <c r="G922" s="17"/>
      <c r="H922" s="17"/>
      <c r="I922" s="17"/>
      <c r="J922" s="17"/>
      <c r="K922" s="17"/>
      <c r="L922" s="17"/>
      <c r="M922" s="17"/>
      <c r="N922" s="17"/>
      <c r="O922" s="17"/>
      <c r="P922" s="17"/>
      <c r="Q922" s="17"/>
      <c r="R922" s="17"/>
      <c r="S922" s="17"/>
      <c r="T922" s="17"/>
      <c r="U922" s="17"/>
    </row>
    <row r="923" spans="1:21" x14ac:dyDescent="0.2">
      <c r="A923" s="29"/>
      <c r="B923" s="17"/>
      <c r="C923" s="17"/>
      <c r="D923" s="17"/>
      <c r="E923" s="17"/>
      <c r="F923" s="17"/>
      <c r="G923" s="17"/>
      <c r="H923" s="17"/>
      <c r="I923" s="17"/>
      <c r="J923" s="17"/>
      <c r="K923" s="17"/>
      <c r="L923" s="17"/>
      <c r="M923" s="17"/>
      <c r="N923" s="17"/>
      <c r="O923" s="17"/>
      <c r="P923" s="17"/>
      <c r="Q923" s="17"/>
      <c r="R923" s="17"/>
      <c r="S923" s="17"/>
      <c r="T923" s="17"/>
      <c r="U923" s="17"/>
    </row>
    <row r="924" spans="1:21" x14ac:dyDescent="0.2">
      <c r="A924" s="29"/>
      <c r="B924" s="17"/>
      <c r="C924" s="17"/>
      <c r="D924" s="17"/>
      <c r="E924" s="17"/>
      <c r="F924" s="17"/>
      <c r="G924" s="17"/>
      <c r="H924" s="17"/>
      <c r="I924" s="17"/>
      <c r="J924" s="17"/>
      <c r="K924" s="17"/>
      <c r="L924" s="17"/>
      <c r="M924" s="17"/>
      <c r="N924" s="17"/>
      <c r="O924" s="17"/>
      <c r="P924" s="17"/>
      <c r="Q924" s="17"/>
      <c r="R924" s="17"/>
      <c r="S924" s="17"/>
      <c r="T924" s="17"/>
      <c r="U924" s="17"/>
    </row>
    <row r="925" spans="1:21" x14ac:dyDescent="0.2">
      <c r="A925" s="29"/>
      <c r="B925" s="17"/>
      <c r="C925" s="17"/>
      <c r="D925" s="17"/>
      <c r="E925" s="17"/>
      <c r="F925" s="17"/>
      <c r="G925" s="17"/>
      <c r="H925" s="17"/>
      <c r="I925" s="17"/>
      <c r="J925" s="17"/>
      <c r="K925" s="17"/>
      <c r="L925" s="17"/>
      <c r="M925" s="17"/>
      <c r="N925" s="17"/>
      <c r="O925" s="17"/>
      <c r="P925" s="17"/>
      <c r="Q925" s="17"/>
      <c r="R925" s="17"/>
      <c r="S925" s="17"/>
      <c r="T925" s="17"/>
      <c r="U925" s="17"/>
    </row>
    <row r="926" spans="1:21" x14ac:dyDescent="0.2">
      <c r="A926" s="29"/>
      <c r="B926" s="17"/>
      <c r="C926" s="17"/>
      <c r="D926" s="17"/>
      <c r="E926" s="17"/>
      <c r="F926" s="17"/>
      <c r="G926" s="17"/>
      <c r="H926" s="17"/>
      <c r="I926" s="17"/>
      <c r="J926" s="17"/>
      <c r="K926" s="17"/>
      <c r="L926" s="17"/>
      <c r="M926" s="17"/>
      <c r="N926" s="17"/>
      <c r="O926" s="17"/>
      <c r="P926" s="17"/>
      <c r="Q926" s="17"/>
      <c r="R926" s="17"/>
      <c r="S926" s="17"/>
      <c r="T926" s="17"/>
      <c r="U926" s="17"/>
    </row>
    <row r="927" spans="1:21" x14ac:dyDescent="0.2">
      <c r="A927" s="29"/>
      <c r="B927" s="17"/>
      <c r="C927" s="17"/>
      <c r="D927" s="17"/>
      <c r="E927" s="17"/>
      <c r="F927" s="17"/>
      <c r="G927" s="17"/>
      <c r="H927" s="17"/>
      <c r="I927" s="17"/>
      <c r="J927" s="17"/>
      <c r="K927" s="17"/>
      <c r="L927" s="17"/>
      <c r="M927" s="17"/>
      <c r="N927" s="17"/>
      <c r="O927" s="17"/>
      <c r="P927" s="17"/>
      <c r="Q927" s="17"/>
      <c r="R927" s="17"/>
      <c r="S927" s="17"/>
      <c r="T927" s="17"/>
      <c r="U927" s="17"/>
    </row>
    <row r="928" spans="1:21" x14ac:dyDescent="0.2">
      <c r="A928" s="29"/>
      <c r="B928" s="17"/>
      <c r="C928" s="17"/>
      <c r="D928" s="17"/>
      <c r="E928" s="17"/>
      <c r="F928" s="17"/>
      <c r="G928" s="17"/>
      <c r="H928" s="17"/>
      <c r="I928" s="17"/>
      <c r="J928" s="17"/>
      <c r="K928" s="17"/>
      <c r="L928" s="17"/>
      <c r="M928" s="17"/>
      <c r="N928" s="17"/>
      <c r="O928" s="17"/>
      <c r="P928" s="17"/>
      <c r="Q928" s="17"/>
      <c r="R928" s="17"/>
      <c r="S928" s="17"/>
      <c r="T928" s="17"/>
      <c r="U928" s="17"/>
    </row>
    <row r="929" spans="1:21" x14ac:dyDescent="0.2">
      <c r="A929" s="29"/>
      <c r="B929" s="17"/>
      <c r="C929" s="17"/>
      <c r="D929" s="17"/>
      <c r="E929" s="17"/>
      <c r="F929" s="17"/>
      <c r="G929" s="17"/>
      <c r="H929" s="17"/>
      <c r="I929" s="17"/>
      <c r="J929" s="17"/>
      <c r="K929" s="17"/>
      <c r="L929" s="17"/>
      <c r="M929" s="17"/>
      <c r="N929" s="17"/>
      <c r="O929" s="17"/>
      <c r="P929" s="17"/>
      <c r="Q929" s="17"/>
      <c r="R929" s="17"/>
      <c r="S929" s="17"/>
      <c r="T929" s="17"/>
      <c r="U929" s="17"/>
    </row>
    <row r="930" spans="1:21" x14ac:dyDescent="0.2">
      <c r="A930" s="29"/>
      <c r="B930" s="17"/>
      <c r="C930" s="17"/>
      <c r="D930" s="17"/>
      <c r="E930" s="17"/>
      <c r="F930" s="17"/>
      <c r="G930" s="17"/>
      <c r="H930" s="17"/>
      <c r="I930" s="17"/>
      <c r="J930" s="17"/>
      <c r="K930" s="17"/>
      <c r="L930" s="17"/>
      <c r="M930" s="17"/>
      <c r="N930" s="17"/>
      <c r="O930" s="17"/>
      <c r="P930" s="17"/>
      <c r="Q930" s="17"/>
      <c r="R930" s="17"/>
      <c r="S930" s="17"/>
      <c r="T930" s="17"/>
      <c r="U930" s="17"/>
    </row>
    <row r="931" spans="1:21" x14ac:dyDescent="0.2">
      <c r="A931" s="29"/>
      <c r="B931" s="17"/>
      <c r="C931" s="17"/>
      <c r="D931" s="17"/>
      <c r="E931" s="17"/>
      <c r="F931" s="17"/>
      <c r="G931" s="17"/>
      <c r="H931" s="17"/>
      <c r="I931" s="17"/>
      <c r="J931" s="17"/>
      <c r="K931" s="17"/>
      <c r="L931" s="17"/>
      <c r="M931" s="17"/>
      <c r="N931" s="17"/>
      <c r="O931" s="17"/>
      <c r="P931" s="17"/>
      <c r="Q931" s="17"/>
      <c r="R931" s="17"/>
      <c r="S931" s="17"/>
      <c r="T931" s="17"/>
      <c r="U931" s="17"/>
    </row>
    <row r="932" spans="1:21" x14ac:dyDescent="0.2">
      <c r="A932" s="29"/>
      <c r="B932" s="17"/>
      <c r="C932" s="17"/>
      <c r="D932" s="17"/>
      <c r="E932" s="17"/>
      <c r="F932" s="17"/>
      <c r="G932" s="17"/>
      <c r="H932" s="17"/>
      <c r="I932" s="17"/>
      <c r="J932" s="17"/>
      <c r="K932" s="17"/>
      <c r="L932" s="17"/>
      <c r="M932" s="17"/>
      <c r="N932" s="17"/>
      <c r="O932" s="17"/>
      <c r="P932" s="17"/>
      <c r="Q932" s="17"/>
      <c r="R932" s="17"/>
      <c r="S932" s="17"/>
      <c r="T932" s="17"/>
      <c r="U932" s="17"/>
    </row>
    <row r="933" spans="1:21" x14ac:dyDescent="0.2">
      <c r="A933" s="29"/>
      <c r="B933" s="17"/>
      <c r="C933" s="17"/>
      <c r="D933" s="17"/>
      <c r="E933" s="17"/>
      <c r="F933" s="17"/>
      <c r="G933" s="17"/>
      <c r="H933" s="17"/>
      <c r="I933" s="17"/>
      <c r="J933" s="17"/>
      <c r="K933" s="17"/>
      <c r="L933" s="17"/>
      <c r="M933" s="17"/>
      <c r="N933" s="17"/>
      <c r="O933" s="17"/>
      <c r="P933" s="17"/>
      <c r="Q933" s="17"/>
      <c r="R933" s="17"/>
      <c r="S933" s="17"/>
      <c r="T933" s="17"/>
      <c r="U933" s="17"/>
    </row>
    <row r="934" spans="1:21" x14ac:dyDescent="0.2">
      <c r="A934" s="29"/>
      <c r="B934" s="17"/>
      <c r="C934" s="17"/>
      <c r="D934" s="17"/>
      <c r="E934" s="17"/>
      <c r="F934" s="17"/>
      <c r="G934" s="17"/>
      <c r="H934" s="17"/>
      <c r="I934" s="17"/>
      <c r="J934" s="17"/>
      <c r="K934" s="17"/>
      <c r="L934" s="17"/>
      <c r="M934" s="17"/>
      <c r="N934" s="17"/>
      <c r="O934" s="17"/>
      <c r="P934" s="17"/>
      <c r="Q934" s="17"/>
      <c r="R934" s="17"/>
      <c r="S934" s="17"/>
      <c r="T934" s="17"/>
      <c r="U934" s="17"/>
    </row>
    <row r="935" spans="1:21" x14ac:dyDescent="0.2">
      <c r="A935" s="29"/>
      <c r="B935" s="17"/>
      <c r="C935" s="17"/>
      <c r="D935" s="17"/>
      <c r="E935" s="17"/>
      <c r="F935" s="17"/>
      <c r="G935" s="17"/>
      <c r="H935" s="17"/>
      <c r="I935" s="17"/>
      <c r="J935" s="17"/>
      <c r="K935" s="17"/>
      <c r="L935" s="17"/>
      <c r="M935" s="17"/>
      <c r="N935" s="17"/>
      <c r="O935" s="17"/>
      <c r="P935" s="17"/>
      <c r="Q935" s="17"/>
      <c r="R935" s="17"/>
      <c r="S935" s="17"/>
      <c r="T935" s="17"/>
      <c r="U935" s="17"/>
    </row>
    <row r="936" spans="1:21" x14ac:dyDescent="0.2">
      <c r="A936" s="29"/>
      <c r="B936" s="17"/>
      <c r="C936" s="17"/>
      <c r="D936" s="17"/>
      <c r="E936" s="17"/>
      <c r="F936" s="17"/>
      <c r="G936" s="17"/>
      <c r="H936" s="17"/>
      <c r="I936" s="17"/>
      <c r="J936" s="17"/>
      <c r="K936" s="17"/>
      <c r="L936" s="17"/>
      <c r="M936" s="17"/>
      <c r="N936" s="17"/>
      <c r="O936" s="17"/>
      <c r="P936" s="17"/>
      <c r="Q936" s="17"/>
      <c r="R936" s="17"/>
      <c r="S936" s="17"/>
      <c r="T936" s="17"/>
      <c r="U936" s="17"/>
    </row>
    <row r="937" spans="1:21" x14ac:dyDescent="0.2">
      <c r="A937" s="29"/>
      <c r="B937" s="17"/>
      <c r="C937" s="17"/>
      <c r="D937" s="17"/>
      <c r="E937" s="17"/>
      <c r="F937" s="17"/>
      <c r="G937" s="17"/>
      <c r="H937" s="17"/>
      <c r="I937" s="17"/>
      <c r="J937" s="17"/>
      <c r="K937" s="17"/>
      <c r="L937" s="17"/>
      <c r="M937" s="17"/>
      <c r="N937" s="17"/>
      <c r="O937" s="17"/>
      <c r="P937" s="17"/>
      <c r="Q937" s="17"/>
      <c r="R937" s="17"/>
      <c r="S937" s="17"/>
      <c r="T937" s="17"/>
      <c r="U937" s="17"/>
    </row>
    <row r="938" spans="1:21" x14ac:dyDescent="0.2">
      <c r="A938" s="29"/>
      <c r="B938" s="17"/>
      <c r="C938" s="17"/>
      <c r="D938" s="17"/>
      <c r="E938" s="17"/>
      <c r="F938" s="17"/>
      <c r="G938" s="17"/>
      <c r="H938" s="17"/>
      <c r="I938" s="17"/>
      <c r="J938" s="17"/>
      <c r="K938" s="17"/>
      <c r="L938" s="17"/>
      <c r="M938" s="17"/>
      <c r="N938" s="17"/>
      <c r="O938" s="17"/>
      <c r="P938" s="17"/>
      <c r="Q938" s="17"/>
      <c r="R938" s="17"/>
      <c r="S938" s="17"/>
      <c r="T938" s="17"/>
      <c r="U938" s="17"/>
    </row>
    <row r="939" spans="1:21" x14ac:dyDescent="0.2">
      <c r="A939" s="29"/>
      <c r="B939" s="17"/>
      <c r="C939" s="17"/>
      <c r="D939" s="17"/>
      <c r="E939" s="17"/>
      <c r="F939" s="17"/>
      <c r="G939" s="17"/>
      <c r="H939" s="17"/>
      <c r="I939" s="17"/>
      <c r="J939" s="17"/>
      <c r="K939" s="17"/>
      <c r="L939" s="17"/>
      <c r="M939" s="17"/>
      <c r="N939" s="17"/>
      <c r="O939" s="17"/>
      <c r="P939" s="17"/>
      <c r="Q939" s="17"/>
      <c r="R939" s="17"/>
      <c r="S939" s="17"/>
      <c r="T939" s="17"/>
      <c r="U939" s="17"/>
    </row>
    <row r="940" spans="1:21" x14ac:dyDescent="0.2">
      <c r="A940" s="29"/>
      <c r="B940" s="17"/>
      <c r="C940" s="17"/>
      <c r="D940" s="17"/>
      <c r="E940" s="17"/>
      <c r="F940" s="17"/>
      <c r="G940" s="17"/>
      <c r="H940" s="17"/>
      <c r="I940" s="17"/>
      <c r="J940" s="17"/>
      <c r="K940" s="17"/>
      <c r="L940" s="17"/>
      <c r="M940" s="17"/>
      <c r="N940" s="17"/>
      <c r="O940" s="17"/>
      <c r="P940" s="17"/>
      <c r="Q940" s="17"/>
      <c r="R940" s="17"/>
      <c r="S940" s="17"/>
      <c r="T940" s="17"/>
      <c r="U940" s="17"/>
    </row>
    <row r="941" spans="1:21" x14ac:dyDescent="0.2">
      <c r="A941" s="29"/>
      <c r="B941" s="17"/>
      <c r="C941" s="17"/>
      <c r="D941" s="17"/>
      <c r="E941" s="17"/>
      <c r="F941" s="17"/>
      <c r="G941" s="17"/>
      <c r="H941" s="17"/>
      <c r="I941" s="17"/>
      <c r="J941" s="17"/>
      <c r="K941" s="17"/>
      <c r="L941" s="17"/>
      <c r="M941" s="17"/>
      <c r="N941" s="17"/>
      <c r="O941" s="17"/>
      <c r="P941" s="17"/>
      <c r="Q941" s="17"/>
      <c r="R941" s="17"/>
      <c r="S941" s="17"/>
      <c r="T941" s="17"/>
      <c r="U941" s="17"/>
    </row>
    <row r="942" spans="1:21" x14ac:dyDescent="0.2">
      <c r="A942" s="29"/>
      <c r="B942" s="17"/>
      <c r="C942" s="17"/>
      <c r="D942" s="17"/>
      <c r="E942" s="17"/>
      <c r="F942" s="17"/>
      <c r="G942" s="17"/>
      <c r="H942" s="17"/>
      <c r="I942" s="17"/>
      <c r="J942" s="17"/>
      <c r="K942" s="17"/>
      <c r="L942" s="17"/>
      <c r="M942" s="17"/>
      <c r="N942" s="17"/>
      <c r="O942" s="17"/>
      <c r="P942" s="17"/>
      <c r="Q942" s="17"/>
      <c r="R942" s="17"/>
      <c r="S942" s="17"/>
      <c r="T942" s="17"/>
      <c r="U942" s="17"/>
    </row>
  </sheetData>
  <mergeCells count="164">
    <mergeCell ref="B25:R25"/>
    <mergeCell ref="B15:R15"/>
    <mergeCell ref="B16:R16"/>
    <mergeCell ref="B17:R17"/>
    <mergeCell ref="B18:R18"/>
    <mergeCell ref="B13:F13"/>
    <mergeCell ref="G13:O13"/>
    <mergeCell ref="B14:R14"/>
    <mergeCell ref="B19:R19"/>
    <mergeCell ref="B20:R20"/>
    <mergeCell ref="B21:R21"/>
    <mergeCell ref="B22:R22"/>
    <mergeCell ref="B23:R23"/>
    <mergeCell ref="B24:R24"/>
    <mergeCell ref="B4:D4"/>
    <mergeCell ref="E4:O4"/>
    <mergeCell ref="Q4:U4"/>
    <mergeCell ref="E6:G6"/>
    <mergeCell ref="H6:U6"/>
    <mergeCell ref="B12:F12"/>
    <mergeCell ref="R12:U12"/>
    <mergeCell ref="R13:U13"/>
    <mergeCell ref="P12:Q12"/>
    <mergeCell ref="P13:Q13"/>
    <mergeCell ref="G12:O12"/>
    <mergeCell ref="E9:O9"/>
    <mergeCell ref="E10:O10"/>
    <mergeCell ref="P10:U10"/>
    <mergeCell ref="E7:O7"/>
    <mergeCell ref="Q7:U7"/>
    <mergeCell ref="B107:U107"/>
    <mergeCell ref="S71:S72"/>
    <mergeCell ref="C99:U99"/>
    <mergeCell ref="N71:N72"/>
    <mergeCell ref="N65:N66"/>
    <mergeCell ref="O65:Q66"/>
    <mergeCell ref="O84:Q84"/>
    <mergeCell ref="O85:Q85"/>
    <mergeCell ref="B92:U92"/>
    <mergeCell ref="N69:N70"/>
    <mergeCell ref="S69:S70"/>
    <mergeCell ref="S65:S66"/>
    <mergeCell ref="O86:R86"/>
    <mergeCell ref="S73:S74"/>
    <mergeCell ref="O73:R74"/>
    <mergeCell ref="O80:R82"/>
    <mergeCell ref="S80:S82"/>
    <mergeCell ref="O75:R76"/>
    <mergeCell ref="O69:R70"/>
    <mergeCell ref="S75:S76"/>
    <mergeCell ref="S87:S90"/>
    <mergeCell ref="B51:M51"/>
    <mergeCell ref="B52:M52"/>
    <mergeCell ref="B53:M53"/>
    <mergeCell ref="S58:U58"/>
    <mergeCell ref="N56:P56"/>
    <mergeCell ref="B58:M58"/>
    <mergeCell ref="B54:M54"/>
    <mergeCell ref="B57:M57"/>
    <mergeCell ref="B55:M55"/>
    <mergeCell ref="B56:M56"/>
    <mergeCell ref="S55:U55"/>
    <mergeCell ref="N58:P58"/>
    <mergeCell ref="N53:P53"/>
    <mergeCell ref="N54:P54"/>
    <mergeCell ref="N55:P55"/>
    <mergeCell ref="S56:U56"/>
    <mergeCell ref="S57:U57"/>
    <mergeCell ref="N57:P57"/>
    <mergeCell ref="W69:X69"/>
    <mergeCell ref="W70:X70"/>
    <mergeCell ref="E3:U3"/>
    <mergeCell ref="E11:U11"/>
    <mergeCell ref="E8:U8"/>
    <mergeCell ref="B27:O27"/>
    <mergeCell ref="B28:O28"/>
    <mergeCell ref="B29:O29"/>
    <mergeCell ref="B30:O30"/>
    <mergeCell ref="S54:U54"/>
    <mergeCell ref="E5:U5"/>
    <mergeCell ref="B26:R26"/>
    <mergeCell ref="N48:P48"/>
    <mergeCell ref="N49:P49"/>
    <mergeCell ref="N50:P50"/>
    <mergeCell ref="N51:P51"/>
    <mergeCell ref="N52:P52"/>
    <mergeCell ref="S51:U51"/>
    <mergeCell ref="S52:U52"/>
    <mergeCell ref="S53:U53"/>
    <mergeCell ref="B49:M49"/>
    <mergeCell ref="B50:M50"/>
    <mergeCell ref="S49:U49"/>
    <mergeCell ref="S50:U50"/>
    <mergeCell ref="W67:X67"/>
    <mergeCell ref="W68:X68"/>
    <mergeCell ref="G63:H63"/>
    <mergeCell ref="B63:C63"/>
    <mergeCell ref="D63:E63"/>
    <mergeCell ref="B62:L62"/>
    <mergeCell ref="B60:U60"/>
    <mergeCell ref="S62:S63"/>
    <mergeCell ref="O62:R63"/>
    <mergeCell ref="O64:R64"/>
    <mergeCell ref="J63:K63"/>
    <mergeCell ref="L63:M63"/>
    <mergeCell ref="O61:S61"/>
    <mergeCell ref="W90:X90"/>
    <mergeCell ref="W91:X91"/>
    <mergeCell ref="W71:X71"/>
    <mergeCell ref="W72:X72"/>
    <mergeCell ref="W73:X73"/>
    <mergeCell ref="W74:X74"/>
    <mergeCell ref="W75:X75"/>
    <mergeCell ref="W76:X76"/>
    <mergeCell ref="W77:X77"/>
    <mergeCell ref="W81:X81"/>
    <mergeCell ref="W78:X78"/>
    <mergeCell ref="W79:X79"/>
    <mergeCell ref="W80:X80"/>
    <mergeCell ref="S46:U46"/>
    <mergeCell ref="S47:U47"/>
    <mergeCell ref="S48:U48"/>
    <mergeCell ref="B31:O31"/>
    <mergeCell ref="B35:O35"/>
    <mergeCell ref="B46:M46"/>
    <mergeCell ref="B47:M47"/>
    <mergeCell ref="B42:O42"/>
    <mergeCell ref="B36:O36"/>
    <mergeCell ref="B37:O37"/>
    <mergeCell ref="B38:O38"/>
    <mergeCell ref="B39:O39"/>
    <mergeCell ref="B33:O33"/>
    <mergeCell ref="B34:O34"/>
    <mergeCell ref="B32:O32"/>
    <mergeCell ref="B44:P44"/>
    <mergeCell ref="B40:O40"/>
    <mergeCell ref="B41:O41"/>
    <mergeCell ref="N47:P47"/>
    <mergeCell ref="N46:P46"/>
    <mergeCell ref="B48:M48"/>
    <mergeCell ref="T2:U2"/>
    <mergeCell ref="B2:S2"/>
    <mergeCell ref="A108:M108"/>
    <mergeCell ref="O108:P108"/>
    <mergeCell ref="B1:S1"/>
    <mergeCell ref="R9:U9"/>
    <mergeCell ref="P9:Q9"/>
    <mergeCell ref="B43:P43"/>
    <mergeCell ref="T1:U1"/>
    <mergeCell ref="T108:U108"/>
    <mergeCell ref="B97:J97"/>
    <mergeCell ref="O67:R68"/>
    <mergeCell ref="O71:R72"/>
    <mergeCell ref="C102:U102"/>
    <mergeCell ref="C103:U103"/>
    <mergeCell ref="C104:U104"/>
    <mergeCell ref="C105:U105"/>
    <mergeCell ref="Q108:R108"/>
    <mergeCell ref="N67:N68"/>
    <mergeCell ref="S67:S68"/>
    <mergeCell ref="N81:N82"/>
    <mergeCell ref="N73:N74"/>
    <mergeCell ref="B91:U91"/>
    <mergeCell ref="O87:R90"/>
  </mergeCells>
  <phoneticPr fontId="3" type="noConversion"/>
  <conditionalFormatting sqref="B66:B89">
    <cfRule type="expression" priority="177" stopIfTrue="1">
      <formula>(TODAY()-DATE(YEAR(B66),MONTH(B66),DAY(B66)))&gt;365</formula>
    </cfRule>
  </conditionalFormatting>
  <conditionalFormatting sqref="B66:B90">
    <cfRule type="cellIs" dxfId="27" priority="178" operator="lessThanOrEqual">
      <formula>TODAY()</formula>
    </cfRule>
  </conditionalFormatting>
  <conditionalFormatting sqref="B2:S2">
    <cfRule type="containsText" dxfId="26" priority="1" operator="containsText" text="Dette skjemaet er gammelt - last ned nytt fra Frikirken.no">
      <formula>NOT(ISERROR(SEARCH("Dette skjemaet er gammelt - last ned nytt fra Frikirken.no",B2)))</formula>
    </cfRule>
  </conditionalFormatting>
  <conditionalFormatting sqref="D64:D90">
    <cfRule type="expression" dxfId="25" priority="165">
      <formula>($S$65="A1")</formula>
    </cfRule>
  </conditionalFormatting>
  <conditionalFormatting sqref="D66:D90">
    <cfRule type="expression" dxfId="24" priority="4">
      <formula>($S$76="A1")</formula>
    </cfRule>
  </conditionalFormatting>
  <conditionalFormatting sqref="E64:E90">
    <cfRule type="expression" dxfId="23" priority="166">
      <formula>$S$65="A2"</formula>
    </cfRule>
  </conditionalFormatting>
  <conditionalFormatting sqref="E66:E90">
    <cfRule type="expression" dxfId="22" priority="5">
      <formula>$S$76="A2"</formula>
    </cfRule>
  </conditionalFormatting>
  <conditionalFormatting sqref="E3:U3">
    <cfRule type="notContainsBlanks" priority="175" stopIfTrue="1">
      <formula>LEN(TRIM(E3))&gt;0</formula>
    </cfRule>
  </conditionalFormatting>
  <conditionalFormatting sqref="E3:U6 E7 P7:Q7 E8:U8 P9 E9:E10 E11:U11 P13:U13">
    <cfRule type="expression" priority="174" stopIfTrue="1">
      <formula>$B$15=""</formula>
    </cfRule>
  </conditionalFormatting>
  <conditionalFormatting sqref="E3:U6 E7 P7:Q7 E8:U8 P9 E9:E10 E11:U11">
    <cfRule type="containsBlanks" dxfId="21" priority="176">
      <formula>LEN(TRIM(E3))=0</formula>
    </cfRule>
  </conditionalFormatting>
  <conditionalFormatting sqref="F64:F90">
    <cfRule type="expression" dxfId="20" priority="167">
      <formula>($S$65="B")</formula>
    </cfRule>
  </conditionalFormatting>
  <conditionalFormatting sqref="F66:F90">
    <cfRule type="expression" dxfId="19" priority="6">
      <formula>($S$76="B")</formula>
    </cfRule>
  </conditionalFormatting>
  <conditionalFormatting sqref="G12">
    <cfRule type="expression" priority="91" stopIfTrue="1">
      <formula>$B$15=""</formula>
    </cfRule>
    <cfRule type="containsBlanks" dxfId="18" priority="92">
      <formula>LEN(TRIM(G12))=0</formula>
    </cfRule>
  </conditionalFormatting>
  <conditionalFormatting sqref="G64:G90">
    <cfRule type="expression" dxfId="17" priority="168">
      <formula>($S$65="C1")</formula>
    </cfRule>
  </conditionalFormatting>
  <conditionalFormatting sqref="G66:G90">
    <cfRule type="expression" dxfId="16" priority="3">
      <formula>($S$76="C1")</formula>
    </cfRule>
  </conditionalFormatting>
  <conditionalFormatting sqref="H64:H90">
    <cfRule type="expression" dxfId="15" priority="169">
      <formula>$S$65="C2"</formula>
    </cfRule>
  </conditionalFormatting>
  <conditionalFormatting sqref="H66:H90">
    <cfRule type="expression" dxfId="14" priority="7">
      <formula>$S$76="C2"</formula>
    </cfRule>
  </conditionalFormatting>
  <conditionalFormatting sqref="I64:I90">
    <cfRule type="expression" dxfId="13" priority="170">
      <formula>$S$65="D"</formula>
    </cfRule>
  </conditionalFormatting>
  <conditionalFormatting sqref="I66:I90">
    <cfRule type="expression" dxfId="12" priority="8">
      <formula>$S$76="D"</formula>
    </cfRule>
  </conditionalFormatting>
  <conditionalFormatting sqref="J64:J90">
    <cfRule type="expression" dxfId="11" priority="171">
      <formula>$S$65="E1"</formula>
    </cfRule>
  </conditionalFormatting>
  <conditionalFormatting sqref="J66:J90">
    <cfRule type="expression" dxfId="10" priority="9">
      <formula>$S$76="E1"</formula>
    </cfRule>
  </conditionalFormatting>
  <conditionalFormatting sqref="K64:K90">
    <cfRule type="expression" dxfId="9" priority="172">
      <formula>$S$65="E2"</formula>
    </cfRule>
  </conditionalFormatting>
  <conditionalFormatting sqref="K66:K90">
    <cfRule type="expression" dxfId="8" priority="10">
      <formula>$S$76="E2"</formula>
    </cfRule>
  </conditionalFormatting>
  <conditionalFormatting sqref="L64:L90">
    <cfRule type="expression" dxfId="7" priority="173">
      <formula>$S$65="F1"</formula>
    </cfRule>
  </conditionalFormatting>
  <conditionalFormatting sqref="L66:L90">
    <cfRule type="expression" dxfId="6" priority="11">
      <formula>$S$76="F1"</formula>
    </cfRule>
  </conditionalFormatting>
  <conditionalFormatting sqref="M64:M90">
    <cfRule type="expression" dxfId="5" priority="179">
      <formula>$S$65="F2"</formula>
    </cfRule>
  </conditionalFormatting>
  <conditionalFormatting sqref="M66:M90">
    <cfRule type="expression" dxfId="4" priority="12">
      <formula>$S$76="F2"</formula>
    </cfRule>
  </conditionalFormatting>
  <conditionalFormatting sqref="P12">
    <cfRule type="containsBlanks" dxfId="3" priority="80">
      <formula>LEN(TRIM(P12))=0</formula>
    </cfRule>
    <cfRule type="expression" priority="79" stopIfTrue="1">
      <formula>$B$15=""</formula>
    </cfRule>
  </conditionalFormatting>
  <conditionalFormatting sqref="R12:U12">
    <cfRule type="containsBlanks" dxfId="2" priority="86">
      <formula>LEN(TRIM(R12))=0</formula>
    </cfRule>
    <cfRule type="expression" priority="85" stopIfTrue="1">
      <formula>$B$15=""</formula>
    </cfRule>
  </conditionalFormatting>
  <conditionalFormatting sqref="W28:W42 Z28:Z42">
    <cfRule type="expression" dxfId="1" priority="82">
      <formula>NOT(W28=P28)</formula>
    </cfRule>
  </conditionalFormatting>
  <dataValidations count="7">
    <dataValidation type="whole" allowBlank="1" showInputMessage="1" showErrorMessage="1" errorTitle="Feil utfylt" error="Fyll ut kun postnummer (4 siffer), poststed skal i ruten ved siden av" sqref="E6:G6" xr:uid="{A6FB3BBB-A7A4-4004-8395-F5C930E94A75}">
      <formula1>0</formula1>
      <formula2>9999</formula2>
    </dataValidation>
    <dataValidation type="date" allowBlank="1" showInputMessage="1" showErrorMessage="1" errorTitle="Feil format" error="Skriv i datoformat (dd.mm.yyyy) og sjekk evt årstall." sqref="E7" xr:uid="{6312E4F0-D59C-41B0-A3A4-35055D2F5E2D}">
      <formula1>16438</formula1>
      <formula2>40179</formula2>
    </dataValidation>
    <dataValidation type="date" operator="greaterThan" allowBlank="1" showInputMessage="1" showErrorMessage="1" errorTitle="Feil format" error="Datoen har feil format bruk (dd.mm.yyyy), sjekk evt årstall. Skriv evt kommentarer i feltet ved siden av (til høyre) " sqref="E9:O9" xr:uid="{FA0423B3-1FD2-44C3-931B-82A1C82F5B5E}">
      <formula1>25569</formula1>
    </dataValidation>
    <dataValidation type="decimal" allowBlank="1" showInputMessage="1" showErrorMessage="1" errorTitle="Feil format" error="Skriv inn stillingsprosent (kun tall) mellom 0 og 100, kommentarer kan skrives inn i feltet til høyre." sqref="E10:O10" xr:uid="{DEFE3BCF-85DD-4040-B668-15F89C1B9116}">
      <formula1>0</formula1>
      <formula2>1</formula2>
    </dataValidation>
    <dataValidation allowBlank="1" showInputMessage="1" showErrorMessage="1" promptTitle="Skriv navn her" sqref="G12:O12" xr:uid="{572840E7-DA9B-4EA2-BD5D-AE0F0DCD893E}"/>
    <dataValidation allowBlank="1" showInputMessage="1" showErrorMessage="1" promptTitle="Skriv mobilnummer her" sqref="P12" xr:uid="{2103A5FD-77AE-4F89-8E3E-603725030FB1}"/>
    <dataValidation allowBlank="1" showInputMessage="1" showErrorMessage="1" promptTitle="Skriv e-post her" sqref="R12:U12" xr:uid="{6F3E8E68-F222-4CBE-9D77-134979111E4B}"/>
  </dataValidations>
  <pageMargins left="0.25" right="0.25" top="0.75" bottom="0.75" header="0.3" footer="0.3"/>
  <pageSetup paperSize="9" scale="76"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B38"/>
  <sheetViews>
    <sheetView zoomScale="110" zoomScaleNormal="110" workbookViewId="0">
      <pane xSplit="3" ySplit="3" topLeftCell="D15" activePane="bottomRight" state="frozen"/>
      <selection pane="topRight" activeCell="D1" sqref="D1"/>
      <selection pane="bottomLeft" activeCell="A4" sqref="A4"/>
      <selection pane="bottomRight" sqref="A1:XFD1048576"/>
    </sheetView>
  </sheetViews>
  <sheetFormatPr baseColWidth="10" defaultColWidth="11.42578125" defaultRowHeight="12.75" x14ac:dyDescent="0.2"/>
  <cols>
    <col min="1" max="1" width="4.7109375" customWidth="1"/>
    <col min="2" max="2" width="38.140625" customWidth="1"/>
    <col min="4" max="4" width="13" customWidth="1"/>
    <col min="5" max="6" width="14.140625" customWidth="1"/>
    <col min="8" max="8" width="31.28515625" customWidth="1"/>
    <col min="9" max="860" width="4.140625" customWidth="1"/>
  </cols>
  <sheetData>
    <row r="1" spans="1:860" ht="24" customHeight="1" x14ac:dyDescent="0.2">
      <c r="A1" s="68" t="s">
        <v>68</v>
      </c>
      <c r="H1" s="65">
        <f>MIN(D4:D29)</f>
        <v>0</v>
      </c>
      <c r="I1" s="291">
        <f>YEAR(I2)</f>
        <v>1900</v>
      </c>
      <c r="J1" s="291"/>
      <c r="K1" s="291"/>
      <c r="L1" s="291"/>
      <c r="M1" s="291"/>
      <c r="N1" s="291"/>
      <c r="O1" s="291"/>
      <c r="P1" s="291"/>
      <c r="Q1" s="291"/>
      <c r="R1" s="291"/>
      <c r="S1" s="291"/>
      <c r="T1" s="291"/>
      <c r="U1" s="291">
        <f>YEAR(U2)</f>
        <v>1901</v>
      </c>
      <c r="V1" s="291"/>
      <c r="W1" s="291"/>
      <c r="X1" s="291"/>
      <c r="Y1" s="291"/>
      <c r="Z1" s="291"/>
      <c r="AA1" s="291"/>
      <c r="AB1" s="291"/>
      <c r="AC1" s="291"/>
      <c r="AD1" s="291"/>
      <c r="AE1" s="291"/>
      <c r="AF1" s="291"/>
      <c r="AG1" s="291">
        <f>YEAR(AG2)</f>
        <v>1902</v>
      </c>
      <c r="AH1" s="291"/>
      <c r="AI1" s="291"/>
      <c r="AJ1" s="291"/>
      <c r="AK1" s="291"/>
      <c r="AL1" s="291"/>
      <c r="AM1" s="291"/>
      <c r="AN1" s="291"/>
      <c r="AO1" s="291"/>
      <c r="AP1" s="291"/>
      <c r="AQ1" s="291"/>
      <c r="AR1" s="291"/>
      <c r="AS1" s="291">
        <f>YEAR(AS2)</f>
        <v>1903</v>
      </c>
      <c r="AT1" s="291"/>
      <c r="AU1" s="291"/>
      <c r="AV1" s="291"/>
      <c r="AW1" s="291"/>
      <c r="AX1" s="291"/>
      <c r="AY1" s="291"/>
      <c r="AZ1" s="291"/>
      <c r="BA1" s="291"/>
      <c r="BB1" s="291"/>
      <c r="BC1" s="291"/>
      <c r="BD1" s="291"/>
      <c r="BE1" s="291">
        <f>YEAR(BE2)</f>
        <v>1904</v>
      </c>
      <c r="BF1" s="291"/>
      <c r="BG1" s="291"/>
      <c r="BH1" s="291"/>
      <c r="BI1" s="291"/>
      <c r="BJ1" s="291"/>
      <c r="BK1" s="291"/>
      <c r="BL1" s="291"/>
      <c r="BM1" s="291"/>
      <c r="BN1" s="291"/>
      <c r="BO1" s="291"/>
      <c r="BP1" s="291"/>
      <c r="BQ1" s="291">
        <f>YEAR(BQ2)</f>
        <v>1905</v>
      </c>
      <c r="BR1" s="291"/>
      <c r="BS1" s="291"/>
      <c r="BT1" s="291"/>
      <c r="BU1" s="291"/>
      <c r="BV1" s="291"/>
      <c r="BW1" s="291"/>
      <c r="BX1" s="291"/>
      <c r="BY1" s="291"/>
      <c r="BZ1" s="291"/>
      <c r="CA1" s="291"/>
      <c r="CB1" s="291"/>
      <c r="CC1" s="291">
        <f>YEAR(CC2)</f>
        <v>1906</v>
      </c>
      <c r="CD1" s="291"/>
      <c r="CE1" s="291"/>
      <c r="CF1" s="291"/>
      <c r="CG1" s="291"/>
      <c r="CH1" s="291"/>
      <c r="CI1" s="291"/>
      <c r="CJ1" s="291"/>
      <c r="CK1" s="291"/>
      <c r="CL1" s="291"/>
      <c r="CM1" s="291"/>
      <c r="CN1" s="291"/>
      <c r="CO1" s="291">
        <f>YEAR(CO2)</f>
        <v>1907</v>
      </c>
      <c r="CP1" s="291"/>
      <c r="CQ1" s="291"/>
      <c r="CR1" s="291"/>
      <c r="CS1" s="291"/>
      <c r="CT1" s="291"/>
      <c r="CU1" s="291"/>
      <c r="CV1" s="291"/>
      <c r="CW1" s="291"/>
      <c r="CX1" s="291"/>
      <c r="CY1" s="291"/>
      <c r="CZ1" s="291"/>
      <c r="DA1" s="291">
        <f>YEAR(DA2)</f>
        <v>1908</v>
      </c>
      <c r="DB1" s="291"/>
      <c r="DC1" s="291"/>
      <c r="DD1" s="291"/>
      <c r="DE1" s="291"/>
      <c r="DF1" s="291"/>
      <c r="DG1" s="291"/>
      <c r="DH1" s="291"/>
      <c r="DI1" s="291"/>
      <c r="DJ1" s="291"/>
      <c r="DK1" s="291"/>
      <c r="DL1" s="291"/>
      <c r="DM1" s="291">
        <f>YEAR(DM2)</f>
        <v>1909</v>
      </c>
      <c r="DN1" s="291"/>
      <c r="DO1" s="291"/>
      <c r="DP1" s="291"/>
      <c r="DQ1" s="291"/>
      <c r="DR1" s="291"/>
      <c r="DS1" s="291"/>
      <c r="DT1" s="291"/>
      <c r="DU1" s="291"/>
      <c r="DV1" s="291"/>
      <c r="DW1" s="291"/>
      <c r="DX1" s="291"/>
      <c r="DY1" s="291">
        <f>YEAR(DY2)</f>
        <v>1910</v>
      </c>
      <c r="DZ1" s="291"/>
      <c r="EA1" s="291"/>
      <c r="EB1" s="291"/>
      <c r="EC1" s="291"/>
      <c r="ED1" s="291"/>
      <c r="EE1" s="291"/>
      <c r="EF1" s="291"/>
      <c r="EG1" s="291"/>
      <c r="EH1" s="291"/>
      <c r="EI1" s="291"/>
      <c r="EJ1" s="291"/>
      <c r="EK1" s="291">
        <f>YEAR(EK2)</f>
        <v>1911</v>
      </c>
      <c r="EL1" s="291"/>
      <c r="EM1" s="291"/>
      <c r="EN1" s="291"/>
      <c r="EO1" s="291"/>
      <c r="EP1" s="291"/>
      <c r="EQ1" s="291"/>
      <c r="ER1" s="291"/>
      <c r="ES1" s="291"/>
      <c r="ET1" s="291"/>
      <c r="EU1" s="291"/>
      <c r="EV1" s="291"/>
      <c r="EW1" s="291">
        <f>YEAR(EW2)</f>
        <v>1912</v>
      </c>
      <c r="EX1" s="291"/>
      <c r="EY1" s="291"/>
      <c r="EZ1" s="291"/>
      <c r="FA1" s="291"/>
      <c r="FB1" s="291"/>
      <c r="FC1" s="291"/>
      <c r="FD1" s="291"/>
      <c r="FE1" s="291"/>
      <c r="FF1" s="291"/>
      <c r="FG1" s="291"/>
      <c r="FH1" s="291"/>
      <c r="FI1" s="291">
        <f>YEAR(FI2)</f>
        <v>1913</v>
      </c>
      <c r="FJ1" s="291"/>
      <c r="FK1" s="291"/>
      <c r="FL1" s="291"/>
      <c r="FM1" s="291"/>
      <c r="FN1" s="291"/>
      <c r="FO1" s="291"/>
      <c r="FP1" s="291"/>
      <c r="FQ1" s="291"/>
      <c r="FR1" s="291"/>
      <c r="FS1" s="291"/>
      <c r="FT1" s="291"/>
      <c r="FU1" s="291">
        <f>YEAR(FU2)</f>
        <v>1914</v>
      </c>
      <c r="FV1" s="291"/>
      <c r="FW1" s="291"/>
      <c r="FX1" s="291"/>
      <c r="FY1" s="291"/>
      <c r="FZ1" s="291"/>
      <c r="GA1" s="291"/>
      <c r="GB1" s="291"/>
      <c r="GC1" s="291"/>
      <c r="GD1" s="291"/>
      <c r="GE1" s="291"/>
      <c r="GF1" s="291"/>
      <c r="GG1" s="291">
        <f>YEAR(GG2)</f>
        <v>1915</v>
      </c>
      <c r="GH1" s="291"/>
      <c r="GI1" s="291"/>
      <c r="GJ1" s="291"/>
      <c r="GK1" s="291"/>
      <c r="GL1" s="291"/>
      <c r="GM1" s="291"/>
      <c r="GN1" s="291"/>
      <c r="GO1" s="291"/>
      <c r="GP1" s="291"/>
      <c r="GQ1" s="291"/>
      <c r="GR1" s="291"/>
      <c r="GS1" s="291">
        <f>YEAR(GS2)</f>
        <v>1916</v>
      </c>
      <c r="GT1" s="291"/>
      <c r="GU1" s="291"/>
      <c r="GV1" s="291"/>
      <c r="GW1" s="291"/>
      <c r="GX1" s="291"/>
      <c r="GY1" s="291"/>
      <c r="GZ1" s="291"/>
      <c r="HA1" s="291"/>
      <c r="HB1" s="291"/>
      <c r="HC1" s="291"/>
      <c r="HD1" s="291"/>
      <c r="HE1" s="291">
        <f>YEAR(HE2)</f>
        <v>1917</v>
      </c>
      <c r="HF1" s="291"/>
      <c r="HG1" s="291"/>
      <c r="HH1" s="291"/>
      <c r="HI1" s="291"/>
      <c r="HJ1" s="291"/>
      <c r="HK1" s="291"/>
      <c r="HL1" s="291"/>
      <c r="HM1" s="291"/>
      <c r="HN1" s="291"/>
      <c r="HO1" s="291"/>
      <c r="HP1" s="291"/>
      <c r="HQ1" s="291">
        <f>YEAR(HQ2)</f>
        <v>1918</v>
      </c>
      <c r="HR1" s="291"/>
      <c r="HS1" s="291"/>
      <c r="HT1" s="291"/>
      <c r="HU1" s="291"/>
      <c r="HV1" s="291"/>
      <c r="HW1" s="291"/>
      <c r="HX1" s="291"/>
      <c r="HY1" s="291"/>
      <c r="HZ1" s="291"/>
      <c r="IA1" s="291"/>
      <c r="IB1" s="291"/>
      <c r="IC1" s="291">
        <f>YEAR(IC2)</f>
        <v>1919</v>
      </c>
      <c r="ID1" s="291"/>
      <c r="IE1" s="291"/>
      <c r="IF1" s="291"/>
      <c r="IG1" s="291"/>
      <c r="IH1" s="291"/>
      <c r="II1" s="291"/>
      <c r="IJ1" s="291"/>
      <c r="IK1" s="291"/>
      <c r="IL1" s="291"/>
      <c r="IM1" s="291"/>
      <c r="IN1" s="291"/>
      <c r="IO1" s="291">
        <f>YEAR(IO2)</f>
        <v>1920</v>
      </c>
      <c r="IP1" s="291"/>
      <c r="IQ1" s="291"/>
      <c r="IR1" s="291"/>
      <c r="IS1" s="291"/>
      <c r="IT1" s="291"/>
      <c r="IU1" s="291"/>
      <c r="IV1" s="291"/>
      <c r="IW1" s="291"/>
      <c r="IX1" s="291"/>
      <c r="IY1" s="291"/>
      <c r="IZ1" s="291"/>
      <c r="JA1" s="291">
        <f>YEAR(JA2)</f>
        <v>1921</v>
      </c>
      <c r="JB1" s="291"/>
      <c r="JC1" s="291"/>
      <c r="JD1" s="291"/>
      <c r="JE1" s="291"/>
      <c r="JF1" s="291"/>
      <c r="JG1" s="291"/>
      <c r="JH1" s="291"/>
      <c r="JI1" s="291"/>
      <c r="JJ1" s="291"/>
      <c r="JK1" s="291"/>
      <c r="JL1" s="291"/>
      <c r="JM1" s="291">
        <f>YEAR(JM2)</f>
        <v>1922</v>
      </c>
      <c r="JN1" s="291"/>
      <c r="JO1" s="291"/>
      <c r="JP1" s="291"/>
      <c r="JQ1" s="291"/>
      <c r="JR1" s="291"/>
      <c r="JS1" s="291"/>
      <c r="JT1" s="291"/>
      <c r="JU1" s="291"/>
      <c r="JV1" s="291"/>
      <c r="JW1" s="291"/>
      <c r="JX1" s="291"/>
      <c r="JY1" s="291">
        <f>YEAR(JY2)</f>
        <v>1923</v>
      </c>
      <c r="JZ1" s="291"/>
      <c r="KA1" s="291"/>
      <c r="KB1" s="291"/>
      <c r="KC1" s="291"/>
      <c r="KD1" s="291"/>
      <c r="KE1" s="291"/>
      <c r="KF1" s="291"/>
      <c r="KG1" s="291"/>
      <c r="KH1" s="291"/>
      <c r="KI1" s="291"/>
      <c r="KJ1" s="291"/>
      <c r="KK1" s="291">
        <f>YEAR(KK2)</f>
        <v>1924</v>
      </c>
      <c r="KL1" s="291"/>
      <c r="KM1" s="291"/>
      <c r="KN1" s="291"/>
      <c r="KO1" s="291"/>
      <c r="KP1" s="291"/>
      <c r="KQ1" s="291"/>
      <c r="KR1" s="291"/>
      <c r="KS1" s="291"/>
      <c r="KT1" s="291"/>
      <c r="KU1" s="291"/>
      <c r="KV1" s="291"/>
      <c r="KW1" s="291">
        <f>YEAR(KW2)</f>
        <v>1925</v>
      </c>
      <c r="KX1" s="291"/>
      <c r="KY1" s="291"/>
      <c r="KZ1" s="291"/>
      <c r="LA1" s="291"/>
      <c r="LB1" s="291"/>
      <c r="LC1" s="291"/>
      <c r="LD1" s="291"/>
      <c r="LE1" s="291"/>
      <c r="LF1" s="291"/>
      <c r="LG1" s="291"/>
      <c r="LH1" s="291"/>
      <c r="LI1" s="291">
        <f>YEAR(LI2)</f>
        <v>1926</v>
      </c>
      <c r="LJ1" s="291"/>
      <c r="LK1" s="291"/>
      <c r="LL1" s="291"/>
      <c r="LM1" s="291"/>
      <c r="LN1" s="291"/>
      <c r="LO1" s="291"/>
      <c r="LP1" s="291"/>
      <c r="LQ1" s="291"/>
      <c r="LR1" s="291"/>
      <c r="LS1" s="291"/>
      <c r="LT1" s="291"/>
      <c r="LU1" s="291">
        <f>YEAR(LU2)</f>
        <v>1927</v>
      </c>
      <c r="LV1" s="291"/>
      <c r="LW1" s="291"/>
      <c r="LX1" s="291"/>
      <c r="LY1" s="291"/>
      <c r="LZ1" s="291"/>
      <c r="MA1" s="291"/>
      <c r="MB1" s="291"/>
      <c r="MC1" s="291"/>
      <c r="MD1" s="291"/>
      <c r="ME1" s="291"/>
      <c r="MF1" s="291"/>
      <c r="MG1" s="291">
        <f>YEAR(MG2)</f>
        <v>1928</v>
      </c>
      <c r="MH1" s="291"/>
      <c r="MI1" s="291"/>
      <c r="MJ1" s="291"/>
      <c r="MK1" s="291"/>
      <c r="ML1" s="291"/>
      <c r="MM1" s="291"/>
      <c r="MN1" s="291"/>
      <c r="MO1" s="291"/>
      <c r="MP1" s="291"/>
      <c r="MQ1" s="291"/>
      <c r="MR1" s="291"/>
      <c r="MS1" s="291">
        <f>YEAR(MS2)</f>
        <v>1929</v>
      </c>
      <c r="MT1" s="291"/>
      <c r="MU1" s="291"/>
      <c r="MV1" s="291"/>
      <c r="MW1" s="291"/>
      <c r="MX1" s="291"/>
      <c r="MY1" s="291"/>
      <c r="MZ1" s="291"/>
      <c r="NA1" s="291"/>
      <c r="NB1" s="291"/>
      <c r="NC1" s="291"/>
      <c r="ND1" s="291"/>
      <c r="NE1" s="291">
        <f>YEAR(NE2)</f>
        <v>1930</v>
      </c>
      <c r="NF1" s="291"/>
      <c r="NG1" s="291"/>
      <c r="NH1" s="291"/>
      <c r="NI1" s="291"/>
      <c r="NJ1" s="291"/>
      <c r="NK1" s="291"/>
      <c r="NL1" s="291"/>
      <c r="NM1" s="291"/>
      <c r="NN1" s="291"/>
      <c r="NO1" s="291"/>
      <c r="NP1" s="291"/>
      <c r="NQ1" s="291">
        <f>YEAR(NQ2)</f>
        <v>1931</v>
      </c>
      <c r="NR1" s="291"/>
      <c r="NS1" s="291"/>
      <c r="NT1" s="291"/>
      <c r="NU1" s="291"/>
      <c r="NV1" s="291"/>
      <c r="NW1" s="291"/>
      <c r="NX1" s="291"/>
      <c r="NY1" s="291"/>
      <c r="NZ1" s="291"/>
      <c r="OA1" s="291"/>
      <c r="OB1" s="291"/>
      <c r="OC1" s="291">
        <f>YEAR(OC2)</f>
        <v>1932</v>
      </c>
      <c r="OD1" s="291"/>
      <c r="OE1" s="291"/>
      <c r="OF1" s="291"/>
      <c r="OG1" s="291"/>
      <c r="OH1" s="291"/>
      <c r="OI1" s="291"/>
      <c r="OJ1" s="291"/>
      <c r="OK1" s="291"/>
      <c r="OL1" s="291"/>
      <c r="OM1" s="291"/>
      <c r="ON1" s="291"/>
      <c r="OO1" s="291">
        <f>YEAR(OO2)</f>
        <v>1933</v>
      </c>
      <c r="OP1" s="291"/>
      <c r="OQ1" s="291"/>
      <c r="OR1" s="291"/>
      <c r="OS1" s="291"/>
      <c r="OT1" s="291"/>
      <c r="OU1" s="291"/>
      <c r="OV1" s="291"/>
      <c r="OW1" s="291"/>
      <c r="OX1" s="291"/>
      <c r="OY1" s="291"/>
      <c r="OZ1" s="291"/>
      <c r="PA1" s="291">
        <f>YEAR(PA2)</f>
        <v>1934</v>
      </c>
      <c r="PB1" s="291"/>
      <c r="PC1" s="291"/>
      <c r="PD1" s="291"/>
      <c r="PE1" s="291"/>
      <c r="PF1" s="291"/>
      <c r="PG1" s="291"/>
      <c r="PH1" s="291"/>
      <c r="PI1" s="291"/>
      <c r="PJ1" s="291"/>
      <c r="PK1" s="291"/>
      <c r="PL1" s="291"/>
      <c r="PM1" s="291">
        <f>YEAR(PM2)</f>
        <v>1935</v>
      </c>
      <c r="PN1" s="291"/>
      <c r="PO1" s="291"/>
      <c r="PP1" s="291"/>
      <c r="PQ1" s="291"/>
      <c r="PR1" s="291"/>
      <c r="PS1" s="291"/>
      <c r="PT1" s="291"/>
      <c r="PU1" s="291"/>
      <c r="PV1" s="291"/>
      <c r="PW1" s="291"/>
      <c r="PX1" s="291"/>
      <c r="PY1" s="291">
        <f>YEAR(PY2)</f>
        <v>1936</v>
      </c>
      <c r="PZ1" s="291"/>
      <c r="QA1" s="291"/>
      <c r="QB1" s="291"/>
      <c r="QC1" s="291"/>
      <c r="QD1" s="291"/>
      <c r="QE1" s="291"/>
      <c r="QF1" s="291"/>
      <c r="QG1" s="291"/>
      <c r="QH1" s="291"/>
      <c r="QI1" s="291"/>
      <c r="QJ1" s="291"/>
      <c r="QK1" s="291">
        <f>YEAR(QK2)</f>
        <v>1937</v>
      </c>
      <c r="QL1" s="291"/>
      <c r="QM1" s="291"/>
      <c r="QN1" s="291"/>
      <c r="QO1" s="291"/>
      <c r="QP1" s="291"/>
      <c r="QQ1" s="291"/>
      <c r="QR1" s="291"/>
      <c r="QS1" s="291"/>
      <c r="QT1" s="291"/>
      <c r="QU1" s="291"/>
      <c r="QV1" s="291"/>
      <c r="QW1" s="291">
        <f>YEAR(QW2)</f>
        <v>1938</v>
      </c>
      <c r="QX1" s="291"/>
      <c r="QY1" s="291"/>
      <c r="QZ1" s="291"/>
      <c r="RA1" s="291"/>
      <c r="RB1" s="291"/>
      <c r="RC1" s="291"/>
      <c r="RD1" s="291"/>
      <c r="RE1" s="291"/>
      <c r="RF1" s="291"/>
      <c r="RG1" s="291"/>
      <c r="RH1" s="291"/>
      <c r="RI1" s="291">
        <f>YEAR(RI2)</f>
        <v>1939</v>
      </c>
      <c r="RJ1" s="291"/>
      <c r="RK1" s="291"/>
      <c r="RL1" s="291"/>
      <c r="RM1" s="291"/>
      <c r="RN1" s="291"/>
      <c r="RO1" s="291"/>
      <c r="RP1" s="291"/>
      <c r="RQ1" s="291"/>
      <c r="RR1" s="291"/>
      <c r="RS1" s="291"/>
      <c r="RT1" s="291"/>
      <c r="RU1" s="291">
        <f>YEAR(RU2)</f>
        <v>1940</v>
      </c>
      <c r="RV1" s="291"/>
      <c r="RW1" s="291"/>
      <c r="RX1" s="291"/>
      <c r="RY1" s="291"/>
      <c r="RZ1" s="291"/>
      <c r="SA1" s="291"/>
      <c r="SB1" s="291"/>
      <c r="SC1" s="291"/>
      <c r="SD1" s="291"/>
      <c r="SE1" s="291"/>
      <c r="SF1" s="291"/>
      <c r="SG1" s="291">
        <f>YEAR(SG2)</f>
        <v>1941</v>
      </c>
      <c r="SH1" s="291"/>
      <c r="SI1" s="291"/>
      <c r="SJ1" s="291"/>
      <c r="SK1" s="291"/>
      <c r="SL1" s="291"/>
      <c r="SM1" s="291"/>
      <c r="SN1" s="291"/>
      <c r="SO1" s="291"/>
      <c r="SP1" s="291"/>
      <c r="SQ1" s="291"/>
      <c r="SR1" s="291"/>
      <c r="SS1" s="291">
        <f>YEAR(SS2)</f>
        <v>1942</v>
      </c>
      <c r="ST1" s="291"/>
      <c r="SU1" s="291"/>
      <c r="SV1" s="291"/>
      <c r="SW1" s="291"/>
      <c r="SX1" s="291"/>
      <c r="SY1" s="291"/>
      <c r="SZ1" s="291"/>
      <c r="TA1" s="291"/>
      <c r="TB1" s="291"/>
      <c r="TC1" s="291"/>
      <c r="TD1" s="291"/>
      <c r="TE1" s="291">
        <f>YEAR(TE2)</f>
        <v>1943</v>
      </c>
      <c r="TF1" s="291"/>
      <c r="TG1" s="291"/>
      <c r="TH1" s="291"/>
      <c r="TI1" s="291"/>
      <c r="TJ1" s="291"/>
      <c r="TK1" s="291"/>
      <c r="TL1" s="291"/>
      <c r="TM1" s="291"/>
      <c r="TN1" s="291"/>
      <c r="TO1" s="291"/>
      <c r="TP1" s="291"/>
      <c r="TQ1" s="291">
        <f>YEAR(TQ2)</f>
        <v>1944</v>
      </c>
      <c r="TR1" s="291"/>
      <c r="TS1" s="291"/>
      <c r="TT1" s="291"/>
      <c r="TU1" s="291"/>
      <c r="TV1" s="291"/>
      <c r="TW1" s="291"/>
      <c r="TX1" s="291"/>
      <c r="TY1" s="291"/>
      <c r="TZ1" s="291"/>
      <c r="UA1" s="291"/>
      <c r="UB1" s="291"/>
      <c r="UC1" s="291">
        <f>YEAR(UC2)</f>
        <v>1945</v>
      </c>
      <c r="UD1" s="291"/>
      <c r="UE1" s="291"/>
      <c r="UF1" s="291"/>
      <c r="UG1" s="291"/>
      <c r="UH1" s="291"/>
      <c r="UI1" s="291"/>
      <c r="UJ1" s="291"/>
      <c r="UK1" s="291"/>
      <c r="UL1" s="291"/>
      <c r="UM1" s="291"/>
      <c r="UN1" s="291"/>
      <c r="UO1" s="291">
        <f>YEAR(UO2)</f>
        <v>1946</v>
      </c>
      <c r="UP1" s="291"/>
      <c r="UQ1" s="291"/>
      <c r="UR1" s="291"/>
      <c r="US1" s="291"/>
      <c r="UT1" s="291"/>
      <c r="UU1" s="291"/>
      <c r="UV1" s="291"/>
      <c r="UW1" s="291"/>
      <c r="UX1" s="291"/>
      <c r="UY1" s="291"/>
      <c r="UZ1" s="291"/>
      <c r="VA1" s="291">
        <f>YEAR(VA2)</f>
        <v>1947</v>
      </c>
      <c r="VB1" s="291"/>
      <c r="VC1" s="291"/>
      <c r="VD1" s="291"/>
      <c r="VE1" s="291"/>
      <c r="VF1" s="291"/>
      <c r="VG1" s="291"/>
      <c r="VH1" s="291"/>
      <c r="VI1" s="291"/>
      <c r="VJ1" s="291"/>
      <c r="VK1" s="291"/>
      <c r="VL1" s="291"/>
      <c r="VM1" s="291">
        <f>YEAR(VM2)</f>
        <v>1948</v>
      </c>
      <c r="VN1" s="291"/>
      <c r="VO1" s="291"/>
      <c r="VP1" s="291"/>
      <c r="VQ1" s="291"/>
      <c r="VR1" s="291"/>
      <c r="VS1" s="291"/>
      <c r="VT1" s="291"/>
      <c r="VU1" s="291"/>
      <c r="VV1" s="291"/>
      <c r="VW1" s="291"/>
      <c r="VX1" s="291"/>
      <c r="VY1" s="291">
        <f>YEAR(VY2)</f>
        <v>1949</v>
      </c>
      <c r="VZ1" s="291"/>
      <c r="WA1" s="291"/>
      <c r="WB1" s="291"/>
      <c r="WC1" s="291"/>
      <c r="WD1" s="291"/>
      <c r="WE1" s="291"/>
      <c r="WF1" s="291"/>
      <c r="WG1" s="291"/>
      <c r="WH1" s="291"/>
      <c r="WI1" s="291"/>
      <c r="WJ1" s="291"/>
      <c r="WK1" s="291">
        <f>YEAR(WK2)</f>
        <v>1950</v>
      </c>
      <c r="WL1" s="291"/>
      <c r="WM1" s="291"/>
      <c r="WN1" s="291"/>
      <c r="WO1" s="291"/>
      <c r="WP1" s="291"/>
      <c r="WQ1" s="291"/>
      <c r="WR1" s="291"/>
      <c r="WS1" s="291"/>
      <c r="WT1" s="291"/>
      <c r="WU1" s="291"/>
      <c r="WV1" s="291"/>
      <c r="WW1" s="291">
        <f>YEAR(WW2)</f>
        <v>1951</v>
      </c>
      <c r="WX1" s="291"/>
      <c r="WY1" s="291"/>
      <c r="WZ1" s="291"/>
      <c r="XA1" s="291"/>
      <c r="XB1" s="291"/>
      <c r="XC1" s="291"/>
      <c r="XD1" s="291"/>
      <c r="XE1" s="291"/>
      <c r="XF1" s="291"/>
      <c r="XG1" s="291"/>
      <c r="XH1" s="291"/>
      <c r="XI1" s="291">
        <f>YEAR(XI2)</f>
        <v>1952</v>
      </c>
      <c r="XJ1" s="291"/>
      <c r="XK1" s="291"/>
      <c r="XL1" s="291"/>
      <c r="XM1" s="291"/>
      <c r="XN1" s="291"/>
      <c r="XO1" s="291"/>
      <c r="XP1" s="291"/>
      <c r="XQ1" s="291"/>
      <c r="XR1" s="291"/>
      <c r="XS1" s="291"/>
      <c r="XT1" s="291"/>
      <c r="XU1" s="291">
        <f>YEAR(XU2)</f>
        <v>1953</v>
      </c>
      <c r="XV1" s="291"/>
      <c r="XW1" s="291"/>
      <c r="XX1" s="291"/>
      <c r="XY1" s="291"/>
      <c r="XZ1" s="291"/>
      <c r="YA1" s="291"/>
      <c r="YB1" s="291"/>
      <c r="YC1" s="291"/>
      <c r="YD1" s="291"/>
      <c r="YE1" s="291"/>
      <c r="YF1" s="291"/>
      <c r="YG1" s="291">
        <f>YEAR(YG2)</f>
        <v>1954</v>
      </c>
      <c r="YH1" s="291"/>
      <c r="YI1" s="291"/>
      <c r="YJ1" s="291"/>
      <c r="YK1" s="291"/>
      <c r="YL1" s="291"/>
      <c r="YM1" s="291"/>
      <c r="YN1" s="291"/>
      <c r="YO1" s="291"/>
      <c r="YP1" s="291"/>
      <c r="YQ1" s="291"/>
      <c r="YR1" s="291"/>
      <c r="YS1" s="291">
        <f>YEAR(YS2)</f>
        <v>1955</v>
      </c>
      <c r="YT1" s="291"/>
      <c r="YU1" s="291"/>
      <c r="YV1" s="291"/>
      <c r="YW1" s="291"/>
      <c r="YX1" s="291"/>
      <c r="YY1" s="291"/>
      <c r="YZ1" s="291"/>
      <c r="ZA1" s="291"/>
      <c r="ZB1" s="291"/>
      <c r="ZC1" s="291"/>
      <c r="ZD1" s="291"/>
      <c r="ZE1" s="291">
        <f>YEAR(ZE2)</f>
        <v>1956</v>
      </c>
      <c r="ZF1" s="291"/>
      <c r="ZG1" s="291"/>
      <c r="ZH1" s="291"/>
      <c r="ZI1" s="291"/>
      <c r="ZJ1" s="291"/>
      <c r="ZK1" s="291"/>
      <c r="ZL1" s="291"/>
      <c r="ZM1" s="291"/>
      <c r="ZN1" s="291"/>
      <c r="ZO1" s="291"/>
      <c r="ZP1" s="291"/>
      <c r="ZQ1" s="291">
        <f>YEAR(ZQ2)</f>
        <v>1957</v>
      </c>
      <c r="ZR1" s="291"/>
      <c r="ZS1" s="291"/>
      <c r="ZT1" s="291"/>
      <c r="ZU1" s="291"/>
      <c r="ZV1" s="291"/>
      <c r="ZW1" s="291"/>
      <c r="ZX1" s="291"/>
      <c r="ZY1" s="291"/>
      <c r="ZZ1" s="291"/>
      <c r="AAA1" s="291"/>
      <c r="AAB1" s="291"/>
      <c r="AAC1" s="291">
        <f>YEAR(AAC2)</f>
        <v>1958</v>
      </c>
      <c r="AAD1" s="291"/>
      <c r="AAE1" s="291"/>
      <c r="AAF1" s="291"/>
      <c r="AAG1" s="291"/>
      <c r="AAH1" s="291"/>
      <c r="AAI1" s="291"/>
      <c r="AAJ1" s="291"/>
      <c r="AAK1" s="291"/>
      <c r="AAL1" s="291"/>
      <c r="AAM1" s="291"/>
      <c r="AAN1" s="291"/>
      <c r="AAO1" s="291">
        <f>YEAR(AAO2)</f>
        <v>1959</v>
      </c>
      <c r="AAP1" s="291"/>
      <c r="AAQ1" s="291"/>
      <c r="AAR1" s="291"/>
      <c r="AAS1" s="291"/>
      <c r="AAT1" s="291"/>
      <c r="AAU1" s="291"/>
      <c r="AAV1" s="291"/>
      <c r="AAW1" s="291"/>
      <c r="AAX1" s="291"/>
      <c r="AAY1" s="291"/>
      <c r="AAZ1" s="291"/>
      <c r="ABA1" s="291">
        <f>YEAR(ABA2)</f>
        <v>1960</v>
      </c>
      <c r="ABB1" s="291"/>
      <c r="ABC1" s="291"/>
      <c r="ABD1" s="291"/>
      <c r="ABE1" s="291"/>
      <c r="ABF1" s="291"/>
      <c r="ABG1" s="291"/>
      <c r="ABH1" s="291"/>
      <c r="ABI1" s="291"/>
      <c r="ABJ1" s="291"/>
      <c r="ABK1" s="291"/>
      <c r="ABL1" s="291"/>
      <c r="ABM1" s="291">
        <f>YEAR(ABM2)</f>
        <v>1961</v>
      </c>
      <c r="ABN1" s="291"/>
      <c r="ABO1" s="291"/>
      <c r="ABP1" s="291"/>
      <c r="ABQ1" s="291"/>
      <c r="ABR1" s="291"/>
      <c r="ABS1" s="291"/>
      <c r="ABT1" s="291"/>
      <c r="ABU1" s="291"/>
      <c r="ABV1" s="291"/>
      <c r="ABW1" s="291"/>
      <c r="ABX1" s="291"/>
      <c r="ABY1" s="291">
        <f>YEAR(ABY2)</f>
        <v>1962</v>
      </c>
      <c r="ABZ1" s="291"/>
      <c r="ACA1" s="291"/>
      <c r="ACB1" s="291"/>
      <c r="ACC1" s="291"/>
      <c r="ACD1" s="291"/>
      <c r="ACE1" s="291"/>
      <c r="ACF1" s="291"/>
      <c r="ACG1" s="291"/>
      <c r="ACH1" s="291"/>
      <c r="ACI1" s="291"/>
      <c r="ACJ1" s="291"/>
      <c r="ACK1" s="291">
        <f>YEAR(ACK2)</f>
        <v>1963</v>
      </c>
      <c r="ACL1" s="291"/>
      <c r="ACM1" s="291"/>
      <c r="ACN1" s="291"/>
      <c r="ACO1" s="291"/>
      <c r="ACP1" s="291"/>
      <c r="ACQ1" s="291"/>
      <c r="ACR1" s="291"/>
      <c r="ACS1" s="291"/>
      <c r="ACT1" s="291"/>
      <c r="ACU1" s="291"/>
      <c r="ACV1" s="291"/>
      <c r="ACW1" s="291">
        <f>YEAR(ACW2)</f>
        <v>1964</v>
      </c>
      <c r="ACX1" s="291"/>
      <c r="ACY1" s="291"/>
      <c r="ACZ1" s="291"/>
      <c r="ADA1" s="291"/>
      <c r="ADB1" s="291"/>
      <c r="ADC1" s="291"/>
      <c r="ADD1" s="291"/>
      <c r="ADE1" s="291"/>
      <c r="ADF1" s="291"/>
      <c r="ADG1" s="291"/>
      <c r="ADH1" s="291"/>
      <c r="ADI1" s="291">
        <f>YEAR(ADI2)</f>
        <v>1965</v>
      </c>
      <c r="ADJ1" s="291"/>
      <c r="ADK1" s="291"/>
      <c r="ADL1" s="291"/>
      <c r="ADM1" s="291"/>
      <c r="ADN1" s="291"/>
      <c r="ADO1" s="291"/>
      <c r="ADP1" s="291"/>
      <c r="ADQ1" s="291"/>
      <c r="ADR1" s="291"/>
      <c r="ADS1" s="291"/>
      <c r="ADT1" s="291"/>
      <c r="ADU1" s="291">
        <f>YEAR(ADU2)</f>
        <v>1966</v>
      </c>
      <c r="ADV1" s="291"/>
      <c r="ADW1" s="291"/>
      <c r="ADX1" s="291"/>
      <c r="ADY1" s="291"/>
      <c r="ADZ1" s="291"/>
      <c r="AEA1" s="291"/>
      <c r="AEB1" s="291"/>
      <c r="AEC1" s="291"/>
      <c r="AED1" s="291"/>
      <c r="AEE1" s="291"/>
      <c r="AEF1" s="291"/>
      <c r="AEG1" s="291">
        <f>YEAR(AEG2)</f>
        <v>1967</v>
      </c>
      <c r="AEH1" s="291"/>
      <c r="AEI1" s="291"/>
      <c r="AEJ1" s="291"/>
      <c r="AEK1" s="291"/>
      <c r="AEL1" s="291"/>
      <c r="AEM1" s="291"/>
      <c r="AEN1" s="291"/>
      <c r="AEO1" s="291"/>
      <c r="AEP1" s="291"/>
      <c r="AEQ1" s="291"/>
      <c r="AER1" s="291"/>
      <c r="AES1" s="291">
        <f>YEAR(AES2)</f>
        <v>1968</v>
      </c>
      <c r="AET1" s="291"/>
      <c r="AEU1" s="291"/>
      <c r="AEV1" s="291"/>
      <c r="AEW1" s="291"/>
      <c r="AEX1" s="291"/>
      <c r="AEY1" s="291"/>
      <c r="AEZ1" s="291"/>
      <c r="AFA1" s="291"/>
      <c r="AFB1" s="291"/>
      <c r="AFC1" s="291"/>
      <c r="AFD1" s="291"/>
      <c r="AFE1" s="291">
        <f>YEAR(AFE2)</f>
        <v>1969</v>
      </c>
      <c r="AFF1" s="291"/>
      <c r="AFG1" s="291"/>
      <c r="AFH1" s="291"/>
      <c r="AFI1" s="291"/>
      <c r="AFJ1" s="291"/>
      <c r="AFK1" s="291"/>
      <c r="AFL1" s="291"/>
      <c r="AFM1" s="291"/>
      <c r="AFN1" s="291"/>
      <c r="AFO1" s="291"/>
      <c r="AFP1" s="291"/>
      <c r="AFQ1" s="291">
        <f>YEAR(AFQ2)</f>
        <v>1970</v>
      </c>
      <c r="AFR1" s="291"/>
      <c r="AFS1" s="291"/>
      <c r="AFT1" s="291"/>
      <c r="AFU1" s="291"/>
      <c r="AFV1" s="291"/>
      <c r="AFW1" s="291"/>
      <c r="AFX1" s="291"/>
      <c r="AFY1" s="291"/>
      <c r="AFZ1" s="291"/>
      <c r="AGA1" s="291"/>
      <c r="AGB1" s="291"/>
    </row>
    <row r="2" spans="1:860" ht="15" x14ac:dyDescent="0.2">
      <c r="A2" s="68"/>
      <c r="H2" s="65"/>
      <c r="I2" s="126">
        <f>DATE(YEAR($H$1),1,1)</f>
        <v>1</v>
      </c>
      <c r="J2" s="126">
        <f t="shared" ref="J2:BU2" si="0">DATE(YEAR(I$2),MONTH(I2)+1,1)</f>
        <v>32</v>
      </c>
      <c r="K2" s="126">
        <f t="shared" si="0"/>
        <v>61</v>
      </c>
      <c r="L2" s="126">
        <f t="shared" si="0"/>
        <v>92</v>
      </c>
      <c r="M2" s="126">
        <f t="shared" si="0"/>
        <v>122</v>
      </c>
      <c r="N2" s="126">
        <f t="shared" si="0"/>
        <v>153</v>
      </c>
      <c r="O2" s="126">
        <f t="shared" si="0"/>
        <v>183</v>
      </c>
      <c r="P2" s="126">
        <f t="shared" si="0"/>
        <v>214</v>
      </c>
      <c r="Q2" s="126">
        <f t="shared" si="0"/>
        <v>245</v>
      </c>
      <c r="R2" s="126">
        <f t="shared" si="0"/>
        <v>275</v>
      </c>
      <c r="S2" s="126">
        <f t="shared" si="0"/>
        <v>306</v>
      </c>
      <c r="T2" s="126">
        <f t="shared" si="0"/>
        <v>336</v>
      </c>
      <c r="U2" s="126">
        <f t="shared" si="0"/>
        <v>367</v>
      </c>
      <c r="V2" s="126">
        <f t="shared" si="0"/>
        <v>398</v>
      </c>
      <c r="W2" s="126">
        <f t="shared" si="0"/>
        <v>426</v>
      </c>
      <c r="X2" s="126">
        <f t="shared" si="0"/>
        <v>457</v>
      </c>
      <c r="Y2" s="126">
        <f t="shared" si="0"/>
        <v>487</v>
      </c>
      <c r="Z2" s="126">
        <f t="shared" si="0"/>
        <v>518</v>
      </c>
      <c r="AA2" s="126">
        <f t="shared" si="0"/>
        <v>548</v>
      </c>
      <c r="AB2" s="126">
        <f t="shared" si="0"/>
        <v>579</v>
      </c>
      <c r="AC2" s="126">
        <f t="shared" si="0"/>
        <v>610</v>
      </c>
      <c r="AD2" s="126">
        <f t="shared" si="0"/>
        <v>640</v>
      </c>
      <c r="AE2" s="126">
        <f t="shared" si="0"/>
        <v>671</v>
      </c>
      <c r="AF2" s="126">
        <f t="shared" si="0"/>
        <v>701</v>
      </c>
      <c r="AG2" s="126">
        <f t="shared" si="0"/>
        <v>732</v>
      </c>
      <c r="AH2" s="126">
        <f t="shared" si="0"/>
        <v>763</v>
      </c>
      <c r="AI2" s="126">
        <f t="shared" si="0"/>
        <v>791</v>
      </c>
      <c r="AJ2" s="126">
        <f t="shared" si="0"/>
        <v>822</v>
      </c>
      <c r="AK2" s="126">
        <f t="shared" si="0"/>
        <v>852</v>
      </c>
      <c r="AL2" s="126">
        <f t="shared" si="0"/>
        <v>883</v>
      </c>
      <c r="AM2" s="126">
        <f t="shared" si="0"/>
        <v>913</v>
      </c>
      <c r="AN2" s="126">
        <f t="shared" si="0"/>
        <v>944</v>
      </c>
      <c r="AO2" s="126">
        <f t="shared" si="0"/>
        <v>975</v>
      </c>
      <c r="AP2" s="126">
        <f t="shared" si="0"/>
        <v>1005</v>
      </c>
      <c r="AQ2" s="126">
        <f t="shared" si="0"/>
        <v>1036</v>
      </c>
      <c r="AR2" s="126">
        <f t="shared" si="0"/>
        <v>1066</v>
      </c>
      <c r="AS2" s="126">
        <f t="shared" si="0"/>
        <v>1097</v>
      </c>
      <c r="AT2" s="126">
        <f t="shared" si="0"/>
        <v>1128</v>
      </c>
      <c r="AU2" s="126">
        <f t="shared" si="0"/>
        <v>1156</v>
      </c>
      <c r="AV2" s="126">
        <f t="shared" si="0"/>
        <v>1187</v>
      </c>
      <c r="AW2" s="126">
        <f t="shared" si="0"/>
        <v>1217</v>
      </c>
      <c r="AX2" s="126">
        <f t="shared" si="0"/>
        <v>1248</v>
      </c>
      <c r="AY2" s="126">
        <f t="shared" si="0"/>
        <v>1278</v>
      </c>
      <c r="AZ2" s="126">
        <f t="shared" si="0"/>
        <v>1309</v>
      </c>
      <c r="BA2" s="126">
        <f t="shared" si="0"/>
        <v>1340</v>
      </c>
      <c r="BB2" s="126">
        <f t="shared" si="0"/>
        <v>1370</v>
      </c>
      <c r="BC2" s="126">
        <f t="shared" si="0"/>
        <v>1401</v>
      </c>
      <c r="BD2" s="126">
        <f t="shared" si="0"/>
        <v>1431</v>
      </c>
      <c r="BE2" s="126">
        <f t="shared" si="0"/>
        <v>1462</v>
      </c>
      <c r="BF2" s="126">
        <f t="shared" si="0"/>
        <v>1493</v>
      </c>
      <c r="BG2" s="126">
        <f t="shared" si="0"/>
        <v>1522</v>
      </c>
      <c r="BH2" s="126">
        <f t="shared" si="0"/>
        <v>1553</v>
      </c>
      <c r="BI2" s="126">
        <f t="shared" si="0"/>
        <v>1583</v>
      </c>
      <c r="BJ2" s="126">
        <f t="shared" si="0"/>
        <v>1614</v>
      </c>
      <c r="BK2" s="126">
        <f t="shared" si="0"/>
        <v>1644</v>
      </c>
      <c r="BL2" s="126">
        <f t="shared" si="0"/>
        <v>1675</v>
      </c>
      <c r="BM2" s="126">
        <f t="shared" si="0"/>
        <v>1706</v>
      </c>
      <c r="BN2" s="126">
        <f t="shared" si="0"/>
        <v>1736</v>
      </c>
      <c r="BO2" s="126">
        <f t="shared" si="0"/>
        <v>1767</v>
      </c>
      <c r="BP2" s="126">
        <f t="shared" si="0"/>
        <v>1797</v>
      </c>
      <c r="BQ2" s="126">
        <f t="shared" si="0"/>
        <v>1828</v>
      </c>
      <c r="BR2" s="126">
        <f t="shared" si="0"/>
        <v>1859</v>
      </c>
      <c r="BS2" s="126">
        <f t="shared" si="0"/>
        <v>1887</v>
      </c>
      <c r="BT2" s="126">
        <f t="shared" si="0"/>
        <v>1918</v>
      </c>
      <c r="BU2" s="126">
        <f t="shared" si="0"/>
        <v>1948</v>
      </c>
      <c r="BV2" s="126">
        <f t="shared" ref="BV2:EG2" si="1">DATE(YEAR(BU$2),MONTH(BU2)+1,1)</f>
        <v>1979</v>
      </c>
      <c r="BW2" s="126">
        <f t="shared" si="1"/>
        <v>2009</v>
      </c>
      <c r="BX2" s="126">
        <f t="shared" si="1"/>
        <v>2040</v>
      </c>
      <c r="BY2" s="126">
        <f t="shared" si="1"/>
        <v>2071</v>
      </c>
      <c r="BZ2" s="126">
        <f t="shared" si="1"/>
        <v>2101</v>
      </c>
      <c r="CA2" s="126">
        <f t="shared" si="1"/>
        <v>2132</v>
      </c>
      <c r="CB2" s="126">
        <f t="shared" si="1"/>
        <v>2162</v>
      </c>
      <c r="CC2" s="126">
        <f t="shared" si="1"/>
        <v>2193</v>
      </c>
      <c r="CD2" s="126">
        <f t="shared" si="1"/>
        <v>2224</v>
      </c>
      <c r="CE2" s="126">
        <f t="shared" si="1"/>
        <v>2252</v>
      </c>
      <c r="CF2" s="126">
        <f t="shared" si="1"/>
        <v>2283</v>
      </c>
      <c r="CG2" s="126">
        <f t="shared" si="1"/>
        <v>2313</v>
      </c>
      <c r="CH2" s="126">
        <f t="shared" si="1"/>
        <v>2344</v>
      </c>
      <c r="CI2" s="126">
        <f t="shared" si="1"/>
        <v>2374</v>
      </c>
      <c r="CJ2" s="126">
        <f t="shared" si="1"/>
        <v>2405</v>
      </c>
      <c r="CK2" s="126">
        <f t="shared" si="1"/>
        <v>2436</v>
      </c>
      <c r="CL2" s="126">
        <f t="shared" si="1"/>
        <v>2466</v>
      </c>
      <c r="CM2" s="126">
        <f t="shared" si="1"/>
        <v>2497</v>
      </c>
      <c r="CN2" s="126">
        <f t="shared" si="1"/>
        <v>2527</v>
      </c>
      <c r="CO2" s="126">
        <f t="shared" si="1"/>
        <v>2558</v>
      </c>
      <c r="CP2" s="126">
        <f t="shared" si="1"/>
        <v>2589</v>
      </c>
      <c r="CQ2" s="126">
        <f t="shared" si="1"/>
        <v>2617</v>
      </c>
      <c r="CR2" s="126">
        <f t="shared" si="1"/>
        <v>2648</v>
      </c>
      <c r="CS2" s="126">
        <f t="shared" si="1"/>
        <v>2678</v>
      </c>
      <c r="CT2" s="126">
        <f t="shared" si="1"/>
        <v>2709</v>
      </c>
      <c r="CU2" s="126">
        <f t="shared" si="1"/>
        <v>2739</v>
      </c>
      <c r="CV2" s="126">
        <f t="shared" si="1"/>
        <v>2770</v>
      </c>
      <c r="CW2" s="126">
        <f t="shared" si="1"/>
        <v>2801</v>
      </c>
      <c r="CX2" s="126">
        <f t="shared" si="1"/>
        <v>2831</v>
      </c>
      <c r="CY2" s="126">
        <f t="shared" si="1"/>
        <v>2862</v>
      </c>
      <c r="CZ2" s="126">
        <f t="shared" si="1"/>
        <v>2892</v>
      </c>
      <c r="DA2" s="126">
        <f t="shared" si="1"/>
        <v>2923</v>
      </c>
      <c r="DB2" s="126">
        <f t="shared" si="1"/>
        <v>2954</v>
      </c>
      <c r="DC2" s="126">
        <f t="shared" si="1"/>
        <v>2983</v>
      </c>
      <c r="DD2" s="126">
        <f t="shared" si="1"/>
        <v>3014</v>
      </c>
      <c r="DE2" s="126">
        <f t="shared" si="1"/>
        <v>3044</v>
      </c>
      <c r="DF2" s="126">
        <f t="shared" si="1"/>
        <v>3075</v>
      </c>
      <c r="DG2" s="126">
        <f t="shared" si="1"/>
        <v>3105</v>
      </c>
      <c r="DH2" s="126">
        <f t="shared" si="1"/>
        <v>3136</v>
      </c>
      <c r="DI2" s="126">
        <f t="shared" si="1"/>
        <v>3167</v>
      </c>
      <c r="DJ2" s="126">
        <f t="shared" si="1"/>
        <v>3197</v>
      </c>
      <c r="DK2" s="126">
        <f t="shared" si="1"/>
        <v>3228</v>
      </c>
      <c r="DL2" s="126">
        <f t="shared" si="1"/>
        <v>3258</v>
      </c>
      <c r="DM2" s="126">
        <f t="shared" si="1"/>
        <v>3289</v>
      </c>
      <c r="DN2" s="126">
        <f t="shared" si="1"/>
        <v>3320</v>
      </c>
      <c r="DO2" s="126">
        <f t="shared" si="1"/>
        <v>3348</v>
      </c>
      <c r="DP2" s="126">
        <f t="shared" si="1"/>
        <v>3379</v>
      </c>
      <c r="DQ2" s="126">
        <f t="shared" si="1"/>
        <v>3409</v>
      </c>
      <c r="DR2" s="126">
        <f t="shared" si="1"/>
        <v>3440</v>
      </c>
      <c r="DS2" s="126">
        <f t="shared" si="1"/>
        <v>3470</v>
      </c>
      <c r="DT2" s="126">
        <f t="shared" si="1"/>
        <v>3501</v>
      </c>
      <c r="DU2" s="126">
        <f t="shared" si="1"/>
        <v>3532</v>
      </c>
      <c r="DV2" s="126">
        <f t="shared" si="1"/>
        <v>3562</v>
      </c>
      <c r="DW2" s="126">
        <f t="shared" si="1"/>
        <v>3593</v>
      </c>
      <c r="DX2" s="126">
        <f t="shared" si="1"/>
        <v>3623</v>
      </c>
      <c r="DY2" s="126">
        <f t="shared" si="1"/>
        <v>3654</v>
      </c>
      <c r="DZ2" s="126">
        <f t="shared" si="1"/>
        <v>3685</v>
      </c>
      <c r="EA2" s="126">
        <f t="shared" si="1"/>
        <v>3713</v>
      </c>
      <c r="EB2" s="126">
        <f t="shared" si="1"/>
        <v>3744</v>
      </c>
      <c r="EC2" s="126">
        <f t="shared" si="1"/>
        <v>3774</v>
      </c>
      <c r="ED2" s="126">
        <f t="shared" si="1"/>
        <v>3805</v>
      </c>
      <c r="EE2" s="126">
        <f t="shared" si="1"/>
        <v>3835</v>
      </c>
      <c r="EF2" s="126">
        <f t="shared" si="1"/>
        <v>3866</v>
      </c>
      <c r="EG2" s="126">
        <f t="shared" si="1"/>
        <v>3897</v>
      </c>
      <c r="EH2" s="126">
        <f t="shared" ref="EH2:GS2" si="2">DATE(YEAR(EG$2),MONTH(EG2)+1,1)</f>
        <v>3927</v>
      </c>
      <c r="EI2" s="126">
        <f t="shared" si="2"/>
        <v>3958</v>
      </c>
      <c r="EJ2" s="126">
        <f t="shared" si="2"/>
        <v>3988</v>
      </c>
      <c r="EK2" s="126">
        <f t="shared" si="2"/>
        <v>4019</v>
      </c>
      <c r="EL2" s="126">
        <f t="shared" si="2"/>
        <v>4050</v>
      </c>
      <c r="EM2" s="126">
        <f t="shared" si="2"/>
        <v>4078</v>
      </c>
      <c r="EN2" s="126">
        <f t="shared" si="2"/>
        <v>4109</v>
      </c>
      <c r="EO2" s="126">
        <f t="shared" si="2"/>
        <v>4139</v>
      </c>
      <c r="EP2" s="126">
        <f t="shared" si="2"/>
        <v>4170</v>
      </c>
      <c r="EQ2" s="126">
        <f t="shared" si="2"/>
        <v>4200</v>
      </c>
      <c r="ER2" s="126">
        <f t="shared" si="2"/>
        <v>4231</v>
      </c>
      <c r="ES2" s="126">
        <f t="shared" si="2"/>
        <v>4262</v>
      </c>
      <c r="ET2" s="126">
        <f t="shared" si="2"/>
        <v>4292</v>
      </c>
      <c r="EU2" s="126">
        <f t="shared" si="2"/>
        <v>4323</v>
      </c>
      <c r="EV2" s="126">
        <f t="shared" si="2"/>
        <v>4353</v>
      </c>
      <c r="EW2" s="126">
        <f t="shared" si="2"/>
        <v>4384</v>
      </c>
      <c r="EX2" s="126">
        <f t="shared" si="2"/>
        <v>4415</v>
      </c>
      <c r="EY2" s="126">
        <f t="shared" si="2"/>
        <v>4444</v>
      </c>
      <c r="EZ2" s="126">
        <f t="shared" si="2"/>
        <v>4475</v>
      </c>
      <c r="FA2" s="126">
        <f t="shared" si="2"/>
        <v>4505</v>
      </c>
      <c r="FB2" s="126">
        <f t="shared" si="2"/>
        <v>4536</v>
      </c>
      <c r="FC2" s="126">
        <f t="shared" si="2"/>
        <v>4566</v>
      </c>
      <c r="FD2" s="126">
        <f t="shared" si="2"/>
        <v>4597</v>
      </c>
      <c r="FE2" s="126">
        <f t="shared" si="2"/>
        <v>4628</v>
      </c>
      <c r="FF2" s="126">
        <f t="shared" si="2"/>
        <v>4658</v>
      </c>
      <c r="FG2" s="126">
        <f t="shared" si="2"/>
        <v>4689</v>
      </c>
      <c r="FH2" s="126">
        <f t="shared" si="2"/>
        <v>4719</v>
      </c>
      <c r="FI2" s="126">
        <f t="shared" si="2"/>
        <v>4750</v>
      </c>
      <c r="FJ2" s="126">
        <f t="shared" si="2"/>
        <v>4781</v>
      </c>
      <c r="FK2" s="126">
        <f t="shared" si="2"/>
        <v>4809</v>
      </c>
      <c r="FL2" s="126">
        <f t="shared" si="2"/>
        <v>4840</v>
      </c>
      <c r="FM2" s="126">
        <f t="shared" si="2"/>
        <v>4870</v>
      </c>
      <c r="FN2" s="126">
        <f t="shared" si="2"/>
        <v>4901</v>
      </c>
      <c r="FO2" s="126">
        <f t="shared" si="2"/>
        <v>4931</v>
      </c>
      <c r="FP2" s="126">
        <f t="shared" si="2"/>
        <v>4962</v>
      </c>
      <c r="FQ2" s="126">
        <f t="shared" si="2"/>
        <v>4993</v>
      </c>
      <c r="FR2" s="126">
        <f t="shared" si="2"/>
        <v>5023</v>
      </c>
      <c r="FS2" s="126">
        <f t="shared" si="2"/>
        <v>5054</v>
      </c>
      <c r="FT2" s="126">
        <f t="shared" si="2"/>
        <v>5084</v>
      </c>
      <c r="FU2" s="126">
        <f t="shared" si="2"/>
        <v>5115</v>
      </c>
      <c r="FV2" s="126">
        <f t="shared" si="2"/>
        <v>5146</v>
      </c>
      <c r="FW2" s="126">
        <f t="shared" si="2"/>
        <v>5174</v>
      </c>
      <c r="FX2" s="126">
        <f t="shared" si="2"/>
        <v>5205</v>
      </c>
      <c r="FY2" s="126">
        <f t="shared" si="2"/>
        <v>5235</v>
      </c>
      <c r="FZ2" s="126">
        <f t="shared" si="2"/>
        <v>5266</v>
      </c>
      <c r="GA2" s="126">
        <f t="shared" si="2"/>
        <v>5296</v>
      </c>
      <c r="GB2" s="126">
        <f t="shared" si="2"/>
        <v>5327</v>
      </c>
      <c r="GC2" s="126">
        <f t="shared" si="2"/>
        <v>5358</v>
      </c>
      <c r="GD2" s="126">
        <f t="shared" si="2"/>
        <v>5388</v>
      </c>
      <c r="GE2" s="126">
        <f t="shared" si="2"/>
        <v>5419</v>
      </c>
      <c r="GF2" s="126">
        <f t="shared" si="2"/>
        <v>5449</v>
      </c>
      <c r="GG2" s="126">
        <f t="shared" si="2"/>
        <v>5480</v>
      </c>
      <c r="GH2" s="126">
        <f t="shared" si="2"/>
        <v>5511</v>
      </c>
      <c r="GI2" s="126">
        <f t="shared" si="2"/>
        <v>5539</v>
      </c>
      <c r="GJ2" s="126">
        <f t="shared" si="2"/>
        <v>5570</v>
      </c>
      <c r="GK2" s="126">
        <f t="shared" si="2"/>
        <v>5600</v>
      </c>
      <c r="GL2" s="126">
        <f t="shared" si="2"/>
        <v>5631</v>
      </c>
      <c r="GM2" s="126">
        <f t="shared" si="2"/>
        <v>5661</v>
      </c>
      <c r="GN2" s="126">
        <f t="shared" si="2"/>
        <v>5692</v>
      </c>
      <c r="GO2" s="126">
        <f t="shared" si="2"/>
        <v>5723</v>
      </c>
      <c r="GP2" s="126">
        <f t="shared" si="2"/>
        <v>5753</v>
      </c>
      <c r="GQ2" s="126">
        <f t="shared" si="2"/>
        <v>5784</v>
      </c>
      <c r="GR2" s="126">
        <f t="shared" si="2"/>
        <v>5814</v>
      </c>
      <c r="GS2" s="126">
        <f t="shared" si="2"/>
        <v>5845</v>
      </c>
      <c r="GT2" s="126">
        <f t="shared" ref="GT2:JE2" si="3">DATE(YEAR(GS$2),MONTH(GS2)+1,1)</f>
        <v>5876</v>
      </c>
      <c r="GU2" s="126">
        <f t="shared" si="3"/>
        <v>5905</v>
      </c>
      <c r="GV2" s="126">
        <f t="shared" si="3"/>
        <v>5936</v>
      </c>
      <c r="GW2" s="126">
        <f t="shared" si="3"/>
        <v>5966</v>
      </c>
      <c r="GX2" s="126">
        <f t="shared" si="3"/>
        <v>5997</v>
      </c>
      <c r="GY2" s="126">
        <f t="shared" si="3"/>
        <v>6027</v>
      </c>
      <c r="GZ2" s="126">
        <f t="shared" si="3"/>
        <v>6058</v>
      </c>
      <c r="HA2" s="126">
        <f t="shared" si="3"/>
        <v>6089</v>
      </c>
      <c r="HB2" s="126">
        <f t="shared" si="3"/>
        <v>6119</v>
      </c>
      <c r="HC2" s="126">
        <f t="shared" si="3"/>
        <v>6150</v>
      </c>
      <c r="HD2" s="126">
        <f t="shared" si="3"/>
        <v>6180</v>
      </c>
      <c r="HE2" s="126">
        <f t="shared" si="3"/>
        <v>6211</v>
      </c>
      <c r="HF2" s="126">
        <f t="shared" si="3"/>
        <v>6242</v>
      </c>
      <c r="HG2" s="126">
        <f t="shared" si="3"/>
        <v>6270</v>
      </c>
      <c r="HH2" s="126">
        <f t="shared" si="3"/>
        <v>6301</v>
      </c>
      <c r="HI2" s="126">
        <f t="shared" si="3"/>
        <v>6331</v>
      </c>
      <c r="HJ2" s="126">
        <f t="shared" si="3"/>
        <v>6362</v>
      </c>
      <c r="HK2" s="126">
        <f t="shared" si="3"/>
        <v>6392</v>
      </c>
      <c r="HL2" s="126">
        <f t="shared" si="3"/>
        <v>6423</v>
      </c>
      <c r="HM2" s="126">
        <f t="shared" si="3"/>
        <v>6454</v>
      </c>
      <c r="HN2" s="126">
        <f t="shared" si="3"/>
        <v>6484</v>
      </c>
      <c r="HO2" s="126">
        <f t="shared" si="3"/>
        <v>6515</v>
      </c>
      <c r="HP2" s="126">
        <f t="shared" si="3"/>
        <v>6545</v>
      </c>
      <c r="HQ2" s="126">
        <f t="shared" si="3"/>
        <v>6576</v>
      </c>
      <c r="HR2" s="126">
        <f t="shared" si="3"/>
        <v>6607</v>
      </c>
      <c r="HS2" s="126">
        <f t="shared" si="3"/>
        <v>6635</v>
      </c>
      <c r="HT2" s="126">
        <f t="shared" si="3"/>
        <v>6666</v>
      </c>
      <c r="HU2" s="126">
        <f t="shared" si="3"/>
        <v>6696</v>
      </c>
      <c r="HV2" s="126">
        <f t="shared" si="3"/>
        <v>6727</v>
      </c>
      <c r="HW2" s="126">
        <f t="shared" si="3"/>
        <v>6757</v>
      </c>
      <c r="HX2" s="126">
        <f t="shared" si="3"/>
        <v>6788</v>
      </c>
      <c r="HY2" s="126">
        <f t="shared" si="3"/>
        <v>6819</v>
      </c>
      <c r="HZ2" s="126">
        <f t="shared" si="3"/>
        <v>6849</v>
      </c>
      <c r="IA2" s="126">
        <f t="shared" si="3"/>
        <v>6880</v>
      </c>
      <c r="IB2" s="126">
        <f t="shared" si="3"/>
        <v>6910</v>
      </c>
      <c r="IC2" s="126">
        <f t="shared" si="3"/>
        <v>6941</v>
      </c>
      <c r="ID2" s="126">
        <f t="shared" si="3"/>
        <v>6972</v>
      </c>
      <c r="IE2" s="126">
        <f t="shared" si="3"/>
        <v>7000</v>
      </c>
      <c r="IF2" s="126">
        <f t="shared" si="3"/>
        <v>7031</v>
      </c>
      <c r="IG2" s="126">
        <f t="shared" si="3"/>
        <v>7061</v>
      </c>
      <c r="IH2" s="126">
        <f t="shared" si="3"/>
        <v>7092</v>
      </c>
      <c r="II2" s="126">
        <f t="shared" si="3"/>
        <v>7122</v>
      </c>
      <c r="IJ2" s="126">
        <f t="shared" si="3"/>
        <v>7153</v>
      </c>
      <c r="IK2" s="126">
        <f t="shared" si="3"/>
        <v>7184</v>
      </c>
      <c r="IL2" s="126">
        <f t="shared" si="3"/>
        <v>7214</v>
      </c>
      <c r="IM2" s="126">
        <f t="shared" si="3"/>
        <v>7245</v>
      </c>
      <c r="IN2" s="126">
        <f t="shared" si="3"/>
        <v>7275</v>
      </c>
      <c r="IO2" s="126">
        <f t="shared" si="3"/>
        <v>7306</v>
      </c>
      <c r="IP2" s="126">
        <f t="shared" si="3"/>
        <v>7337</v>
      </c>
      <c r="IQ2" s="126">
        <f t="shared" si="3"/>
        <v>7366</v>
      </c>
      <c r="IR2" s="126">
        <f t="shared" si="3"/>
        <v>7397</v>
      </c>
      <c r="IS2" s="126">
        <f t="shared" si="3"/>
        <v>7427</v>
      </c>
      <c r="IT2" s="126">
        <f t="shared" si="3"/>
        <v>7458</v>
      </c>
      <c r="IU2" s="126">
        <f t="shared" si="3"/>
        <v>7488</v>
      </c>
      <c r="IV2" s="126">
        <f t="shared" si="3"/>
        <v>7519</v>
      </c>
      <c r="IW2" s="126">
        <f t="shared" si="3"/>
        <v>7550</v>
      </c>
      <c r="IX2" s="126">
        <f t="shared" si="3"/>
        <v>7580</v>
      </c>
      <c r="IY2" s="126">
        <f t="shared" si="3"/>
        <v>7611</v>
      </c>
      <c r="IZ2" s="126">
        <f t="shared" si="3"/>
        <v>7641</v>
      </c>
      <c r="JA2" s="126">
        <f t="shared" si="3"/>
        <v>7672</v>
      </c>
      <c r="JB2" s="126">
        <f t="shared" si="3"/>
        <v>7703</v>
      </c>
      <c r="JC2" s="126">
        <f t="shared" si="3"/>
        <v>7731</v>
      </c>
      <c r="JD2" s="126">
        <f t="shared" si="3"/>
        <v>7762</v>
      </c>
      <c r="JE2" s="126">
        <f t="shared" si="3"/>
        <v>7792</v>
      </c>
      <c r="JF2" s="126">
        <f t="shared" ref="JF2:LQ2" si="4">DATE(YEAR(JE$2),MONTH(JE2)+1,1)</f>
        <v>7823</v>
      </c>
      <c r="JG2" s="126">
        <f t="shared" si="4"/>
        <v>7853</v>
      </c>
      <c r="JH2" s="126">
        <f t="shared" si="4"/>
        <v>7884</v>
      </c>
      <c r="JI2" s="126">
        <f t="shared" si="4"/>
        <v>7915</v>
      </c>
      <c r="JJ2" s="126">
        <f t="shared" si="4"/>
        <v>7945</v>
      </c>
      <c r="JK2" s="126">
        <f t="shared" si="4"/>
        <v>7976</v>
      </c>
      <c r="JL2" s="126">
        <f t="shared" si="4"/>
        <v>8006</v>
      </c>
      <c r="JM2" s="126">
        <f t="shared" si="4"/>
        <v>8037</v>
      </c>
      <c r="JN2" s="126">
        <f t="shared" si="4"/>
        <v>8068</v>
      </c>
      <c r="JO2" s="126">
        <f t="shared" si="4"/>
        <v>8096</v>
      </c>
      <c r="JP2" s="126">
        <f t="shared" si="4"/>
        <v>8127</v>
      </c>
      <c r="JQ2" s="126">
        <f t="shared" si="4"/>
        <v>8157</v>
      </c>
      <c r="JR2" s="126">
        <f t="shared" si="4"/>
        <v>8188</v>
      </c>
      <c r="JS2" s="126">
        <f t="shared" si="4"/>
        <v>8218</v>
      </c>
      <c r="JT2" s="126">
        <f t="shared" si="4"/>
        <v>8249</v>
      </c>
      <c r="JU2" s="126">
        <f t="shared" si="4"/>
        <v>8280</v>
      </c>
      <c r="JV2" s="126">
        <f t="shared" si="4"/>
        <v>8310</v>
      </c>
      <c r="JW2" s="126">
        <f t="shared" si="4"/>
        <v>8341</v>
      </c>
      <c r="JX2" s="126">
        <f t="shared" si="4"/>
        <v>8371</v>
      </c>
      <c r="JY2" s="126">
        <f t="shared" si="4"/>
        <v>8402</v>
      </c>
      <c r="JZ2" s="126">
        <f t="shared" si="4"/>
        <v>8433</v>
      </c>
      <c r="KA2" s="126">
        <f t="shared" si="4"/>
        <v>8461</v>
      </c>
      <c r="KB2" s="126">
        <f t="shared" si="4"/>
        <v>8492</v>
      </c>
      <c r="KC2" s="126">
        <f t="shared" si="4"/>
        <v>8522</v>
      </c>
      <c r="KD2" s="126">
        <f t="shared" si="4"/>
        <v>8553</v>
      </c>
      <c r="KE2" s="126">
        <f t="shared" si="4"/>
        <v>8583</v>
      </c>
      <c r="KF2" s="126">
        <f t="shared" si="4"/>
        <v>8614</v>
      </c>
      <c r="KG2" s="126">
        <f t="shared" si="4"/>
        <v>8645</v>
      </c>
      <c r="KH2" s="126">
        <f t="shared" si="4"/>
        <v>8675</v>
      </c>
      <c r="KI2" s="126">
        <f t="shared" si="4"/>
        <v>8706</v>
      </c>
      <c r="KJ2" s="126">
        <f t="shared" si="4"/>
        <v>8736</v>
      </c>
      <c r="KK2" s="126">
        <f t="shared" si="4"/>
        <v>8767</v>
      </c>
      <c r="KL2" s="126">
        <f t="shared" si="4"/>
        <v>8798</v>
      </c>
      <c r="KM2" s="126">
        <f t="shared" si="4"/>
        <v>8827</v>
      </c>
      <c r="KN2" s="126">
        <f t="shared" si="4"/>
        <v>8858</v>
      </c>
      <c r="KO2" s="126">
        <f t="shared" si="4"/>
        <v>8888</v>
      </c>
      <c r="KP2" s="126">
        <f t="shared" si="4"/>
        <v>8919</v>
      </c>
      <c r="KQ2" s="126">
        <f t="shared" si="4"/>
        <v>8949</v>
      </c>
      <c r="KR2" s="126">
        <f t="shared" si="4"/>
        <v>8980</v>
      </c>
      <c r="KS2" s="126">
        <f t="shared" si="4"/>
        <v>9011</v>
      </c>
      <c r="KT2" s="126">
        <f t="shared" si="4"/>
        <v>9041</v>
      </c>
      <c r="KU2" s="126">
        <f t="shared" si="4"/>
        <v>9072</v>
      </c>
      <c r="KV2" s="126">
        <f t="shared" si="4"/>
        <v>9102</v>
      </c>
      <c r="KW2" s="126">
        <f t="shared" si="4"/>
        <v>9133</v>
      </c>
      <c r="KX2" s="126">
        <f t="shared" si="4"/>
        <v>9164</v>
      </c>
      <c r="KY2" s="126">
        <f t="shared" si="4"/>
        <v>9192</v>
      </c>
      <c r="KZ2" s="126">
        <f t="shared" si="4"/>
        <v>9223</v>
      </c>
      <c r="LA2" s="126">
        <f t="shared" si="4"/>
        <v>9253</v>
      </c>
      <c r="LB2" s="126">
        <f t="shared" si="4"/>
        <v>9284</v>
      </c>
      <c r="LC2" s="126">
        <f t="shared" si="4"/>
        <v>9314</v>
      </c>
      <c r="LD2" s="126">
        <f t="shared" si="4"/>
        <v>9345</v>
      </c>
      <c r="LE2" s="126">
        <f t="shared" si="4"/>
        <v>9376</v>
      </c>
      <c r="LF2" s="126">
        <f t="shared" si="4"/>
        <v>9406</v>
      </c>
      <c r="LG2" s="126">
        <f t="shared" si="4"/>
        <v>9437</v>
      </c>
      <c r="LH2" s="126">
        <f t="shared" si="4"/>
        <v>9467</v>
      </c>
      <c r="LI2" s="126">
        <f t="shared" si="4"/>
        <v>9498</v>
      </c>
      <c r="LJ2" s="126">
        <f t="shared" si="4"/>
        <v>9529</v>
      </c>
      <c r="LK2" s="126">
        <f t="shared" si="4"/>
        <v>9557</v>
      </c>
      <c r="LL2" s="126">
        <f t="shared" si="4"/>
        <v>9588</v>
      </c>
      <c r="LM2" s="126">
        <f t="shared" si="4"/>
        <v>9618</v>
      </c>
      <c r="LN2" s="126">
        <f t="shared" si="4"/>
        <v>9649</v>
      </c>
      <c r="LO2" s="126">
        <f t="shared" si="4"/>
        <v>9679</v>
      </c>
      <c r="LP2" s="126">
        <f t="shared" si="4"/>
        <v>9710</v>
      </c>
      <c r="LQ2" s="126">
        <f t="shared" si="4"/>
        <v>9741</v>
      </c>
      <c r="LR2" s="126">
        <f t="shared" ref="LR2:OC2" si="5">DATE(YEAR(LQ$2),MONTH(LQ2)+1,1)</f>
        <v>9771</v>
      </c>
      <c r="LS2" s="126">
        <f t="shared" si="5"/>
        <v>9802</v>
      </c>
      <c r="LT2" s="126">
        <f t="shared" si="5"/>
        <v>9832</v>
      </c>
      <c r="LU2" s="126">
        <f t="shared" si="5"/>
        <v>9863</v>
      </c>
      <c r="LV2" s="126">
        <f t="shared" si="5"/>
        <v>9894</v>
      </c>
      <c r="LW2" s="126">
        <f t="shared" si="5"/>
        <v>9922</v>
      </c>
      <c r="LX2" s="126">
        <f t="shared" si="5"/>
        <v>9953</v>
      </c>
      <c r="LY2" s="126">
        <f t="shared" si="5"/>
        <v>9983</v>
      </c>
      <c r="LZ2" s="126">
        <f t="shared" si="5"/>
        <v>10014</v>
      </c>
      <c r="MA2" s="126">
        <f t="shared" si="5"/>
        <v>10044</v>
      </c>
      <c r="MB2" s="126">
        <f t="shared" si="5"/>
        <v>10075</v>
      </c>
      <c r="MC2" s="126">
        <f t="shared" si="5"/>
        <v>10106</v>
      </c>
      <c r="MD2" s="126">
        <f t="shared" si="5"/>
        <v>10136</v>
      </c>
      <c r="ME2" s="126">
        <f t="shared" si="5"/>
        <v>10167</v>
      </c>
      <c r="MF2" s="126">
        <f t="shared" si="5"/>
        <v>10197</v>
      </c>
      <c r="MG2" s="126">
        <f t="shared" si="5"/>
        <v>10228</v>
      </c>
      <c r="MH2" s="126">
        <f t="shared" si="5"/>
        <v>10259</v>
      </c>
      <c r="MI2" s="126">
        <f t="shared" si="5"/>
        <v>10288</v>
      </c>
      <c r="MJ2" s="126">
        <f t="shared" si="5"/>
        <v>10319</v>
      </c>
      <c r="MK2" s="126">
        <f t="shared" si="5"/>
        <v>10349</v>
      </c>
      <c r="ML2" s="126">
        <f t="shared" si="5"/>
        <v>10380</v>
      </c>
      <c r="MM2" s="126">
        <f t="shared" si="5"/>
        <v>10410</v>
      </c>
      <c r="MN2" s="126">
        <f t="shared" si="5"/>
        <v>10441</v>
      </c>
      <c r="MO2" s="126">
        <f t="shared" si="5"/>
        <v>10472</v>
      </c>
      <c r="MP2" s="126">
        <f t="shared" si="5"/>
        <v>10502</v>
      </c>
      <c r="MQ2" s="126">
        <f t="shared" si="5"/>
        <v>10533</v>
      </c>
      <c r="MR2" s="126">
        <f t="shared" si="5"/>
        <v>10563</v>
      </c>
      <c r="MS2" s="126">
        <f t="shared" si="5"/>
        <v>10594</v>
      </c>
      <c r="MT2" s="126">
        <f t="shared" si="5"/>
        <v>10625</v>
      </c>
      <c r="MU2" s="126">
        <f t="shared" si="5"/>
        <v>10653</v>
      </c>
      <c r="MV2" s="126">
        <f t="shared" si="5"/>
        <v>10684</v>
      </c>
      <c r="MW2" s="126">
        <f t="shared" si="5"/>
        <v>10714</v>
      </c>
      <c r="MX2" s="126">
        <f t="shared" si="5"/>
        <v>10745</v>
      </c>
      <c r="MY2" s="126">
        <f t="shared" si="5"/>
        <v>10775</v>
      </c>
      <c r="MZ2" s="126">
        <f t="shared" si="5"/>
        <v>10806</v>
      </c>
      <c r="NA2" s="126">
        <f t="shared" si="5"/>
        <v>10837</v>
      </c>
      <c r="NB2" s="126">
        <f t="shared" si="5"/>
        <v>10867</v>
      </c>
      <c r="NC2" s="126">
        <f t="shared" si="5"/>
        <v>10898</v>
      </c>
      <c r="ND2" s="126">
        <f t="shared" si="5"/>
        <v>10928</v>
      </c>
      <c r="NE2" s="126">
        <f t="shared" si="5"/>
        <v>10959</v>
      </c>
      <c r="NF2" s="126">
        <f t="shared" si="5"/>
        <v>10990</v>
      </c>
      <c r="NG2" s="126">
        <f t="shared" si="5"/>
        <v>11018</v>
      </c>
      <c r="NH2" s="126">
        <f t="shared" si="5"/>
        <v>11049</v>
      </c>
      <c r="NI2" s="126">
        <f t="shared" si="5"/>
        <v>11079</v>
      </c>
      <c r="NJ2" s="126">
        <f t="shared" si="5"/>
        <v>11110</v>
      </c>
      <c r="NK2" s="126">
        <f t="shared" si="5"/>
        <v>11140</v>
      </c>
      <c r="NL2" s="126">
        <f t="shared" si="5"/>
        <v>11171</v>
      </c>
      <c r="NM2" s="126">
        <f t="shared" si="5"/>
        <v>11202</v>
      </c>
      <c r="NN2" s="126">
        <f t="shared" si="5"/>
        <v>11232</v>
      </c>
      <c r="NO2" s="126">
        <f t="shared" si="5"/>
        <v>11263</v>
      </c>
      <c r="NP2" s="126">
        <f t="shared" si="5"/>
        <v>11293</v>
      </c>
      <c r="NQ2" s="126">
        <f t="shared" si="5"/>
        <v>11324</v>
      </c>
      <c r="NR2" s="126">
        <f t="shared" si="5"/>
        <v>11355</v>
      </c>
      <c r="NS2" s="126">
        <f t="shared" si="5"/>
        <v>11383</v>
      </c>
      <c r="NT2" s="126">
        <f t="shared" si="5"/>
        <v>11414</v>
      </c>
      <c r="NU2" s="126">
        <f t="shared" si="5"/>
        <v>11444</v>
      </c>
      <c r="NV2" s="126">
        <f t="shared" si="5"/>
        <v>11475</v>
      </c>
      <c r="NW2" s="126">
        <f t="shared" si="5"/>
        <v>11505</v>
      </c>
      <c r="NX2" s="126">
        <f t="shared" si="5"/>
        <v>11536</v>
      </c>
      <c r="NY2" s="126">
        <f t="shared" si="5"/>
        <v>11567</v>
      </c>
      <c r="NZ2" s="126">
        <f t="shared" si="5"/>
        <v>11597</v>
      </c>
      <c r="OA2" s="126">
        <f t="shared" si="5"/>
        <v>11628</v>
      </c>
      <c r="OB2" s="126">
        <f t="shared" si="5"/>
        <v>11658</v>
      </c>
      <c r="OC2" s="126">
        <f t="shared" si="5"/>
        <v>11689</v>
      </c>
      <c r="OD2" s="126">
        <f t="shared" ref="OD2:QO2" si="6">DATE(YEAR(OC$2),MONTH(OC2)+1,1)</f>
        <v>11720</v>
      </c>
      <c r="OE2" s="126">
        <f t="shared" si="6"/>
        <v>11749</v>
      </c>
      <c r="OF2" s="126">
        <f t="shared" si="6"/>
        <v>11780</v>
      </c>
      <c r="OG2" s="126">
        <f t="shared" si="6"/>
        <v>11810</v>
      </c>
      <c r="OH2" s="126">
        <f t="shared" si="6"/>
        <v>11841</v>
      </c>
      <c r="OI2" s="126">
        <f t="shared" si="6"/>
        <v>11871</v>
      </c>
      <c r="OJ2" s="126">
        <f t="shared" si="6"/>
        <v>11902</v>
      </c>
      <c r="OK2" s="126">
        <f t="shared" si="6"/>
        <v>11933</v>
      </c>
      <c r="OL2" s="126">
        <f t="shared" si="6"/>
        <v>11963</v>
      </c>
      <c r="OM2" s="126">
        <f t="shared" si="6"/>
        <v>11994</v>
      </c>
      <c r="ON2" s="126">
        <f t="shared" si="6"/>
        <v>12024</v>
      </c>
      <c r="OO2" s="126">
        <f t="shared" si="6"/>
        <v>12055</v>
      </c>
      <c r="OP2" s="126">
        <f t="shared" si="6"/>
        <v>12086</v>
      </c>
      <c r="OQ2" s="126">
        <f t="shared" si="6"/>
        <v>12114</v>
      </c>
      <c r="OR2" s="126">
        <f t="shared" si="6"/>
        <v>12145</v>
      </c>
      <c r="OS2" s="126">
        <f t="shared" si="6"/>
        <v>12175</v>
      </c>
      <c r="OT2" s="126">
        <f t="shared" si="6"/>
        <v>12206</v>
      </c>
      <c r="OU2" s="126">
        <f t="shared" si="6"/>
        <v>12236</v>
      </c>
      <c r="OV2" s="126">
        <f t="shared" si="6"/>
        <v>12267</v>
      </c>
      <c r="OW2" s="126">
        <f t="shared" si="6"/>
        <v>12298</v>
      </c>
      <c r="OX2" s="126">
        <f t="shared" si="6"/>
        <v>12328</v>
      </c>
      <c r="OY2" s="126">
        <f t="shared" si="6"/>
        <v>12359</v>
      </c>
      <c r="OZ2" s="126">
        <f t="shared" si="6"/>
        <v>12389</v>
      </c>
      <c r="PA2" s="126">
        <f t="shared" si="6"/>
        <v>12420</v>
      </c>
      <c r="PB2" s="126">
        <f t="shared" si="6"/>
        <v>12451</v>
      </c>
      <c r="PC2" s="126">
        <f t="shared" si="6"/>
        <v>12479</v>
      </c>
      <c r="PD2" s="126">
        <f t="shared" si="6"/>
        <v>12510</v>
      </c>
      <c r="PE2" s="126">
        <f t="shared" si="6"/>
        <v>12540</v>
      </c>
      <c r="PF2" s="126">
        <f t="shared" si="6"/>
        <v>12571</v>
      </c>
      <c r="PG2" s="126">
        <f t="shared" si="6"/>
        <v>12601</v>
      </c>
      <c r="PH2" s="126">
        <f t="shared" si="6"/>
        <v>12632</v>
      </c>
      <c r="PI2" s="126">
        <f t="shared" si="6"/>
        <v>12663</v>
      </c>
      <c r="PJ2" s="126">
        <f t="shared" si="6"/>
        <v>12693</v>
      </c>
      <c r="PK2" s="126">
        <f t="shared" si="6"/>
        <v>12724</v>
      </c>
      <c r="PL2" s="126">
        <f t="shared" si="6"/>
        <v>12754</v>
      </c>
      <c r="PM2" s="126">
        <f t="shared" si="6"/>
        <v>12785</v>
      </c>
      <c r="PN2" s="126">
        <f t="shared" si="6"/>
        <v>12816</v>
      </c>
      <c r="PO2" s="126">
        <f t="shared" si="6"/>
        <v>12844</v>
      </c>
      <c r="PP2" s="126">
        <f t="shared" si="6"/>
        <v>12875</v>
      </c>
      <c r="PQ2" s="126">
        <f t="shared" si="6"/>
        <v>12905</v>
      </c>
      <c r="PR2" s="126">
        <f t="shared" si="6"/>
        <v>12936</v>
      </c>
      <c r="PS2" s="126">
        <f t="shared" si="6"/>
        <v>12966</v>
      </c>
      <c r="PT2" s="126">
        <f t="shared" si="6"/>
        <v>12997</v>
      </c>
      <c r="PU2" s="126">
        <f t="shared" si="6"/>
        <v>13028</v>
      </c>
      <c r="PV2" s="126">
        <f t="shared" si="6"/>
        <v>13058</v>
      </c>
      <c r="PW2" s="126">
        <f t="shared" si="6"/>
        <v>13089</v>
      </c>
      <c r="PX2" s="126">
        <f t="shared" si="6"/>
        <v>13119</v>
      </c>
      <c r="PY2" s="126">
        <f t="shared" si="6"/>
        <v>13150</v>
      </c>
      <c r="PZ2" s="126">
        <f t="shared" si="6"/>
        <v>13181</v>
      </c>
      <c r="QA2" s="126">
        <f t="shared" si="6"/>
        <v>13210</v>
      </c>
      <c r="QB2" s="126">
        <f t="shared" si="6"/>
        <v>13241</v>
      </c>
      <c r="QC2" s="126">
        <f t="shared" si="6"/>
        <v>13271</v>
      </c>
      <c r="QD2" s="126">
        <f t="shared" si="6"/>
        <v>13302</v>
      </c>
      <c r="QE2" s="126">
        <f t="shared" si="6"/>
        <v>13332</v>
      </c>
      <c r="QF2" s="126">
        <f t="shared" si="6"/>
        <v>13363</v>
      </c>
      <c r="QG2" s="126">
        <f t="shared" si="6"/>
        <v>13394</v>
      </c>
      <c r="QH2" s="126">
        <f t="shared" si="6"/>
        <v>13424</v>
      </c>
      <c r="QI2" s="126">
        <f t="shared" si="6"/>
        <v>13455</v>
      </c>
      <c r="QJ2" s="126">
        <f t="shared" si="6"/>
        <v>13485</v>
      </c>
      <c r="QK2" s="126">
        <f t="shared" si="6"/>
        <v>13516</v>
      </c>
      <c r="QL2" s="126">
        <f t="shared" si="6"/>
        <v>13547</v>
      </c>
      <c r="QM2" s="126">
        <f t="shared" si="6"/>
        <v>13575</v>
      </c>
      <c r="QN2" s="126">
        <f t="shared" si="6"/>
        <v>13606</v>
      </c>
      <c r="QO2" s="126">
        <f t="shared" si="6"/>
        <v>13636</v>
      </c>
      <c r="QP2" s="126">
        <f t="shared" ref="QP2:TA2" si="7">DATE(YEAR(QO$2),MONTH(QO2)+1,1)</f>
        <v>13667</v>
      </c>
      <c r="QQ2" s="126">
        <f t="shared" si="7"/>
        <v>13697</v>
      </c>
      <c r="QR2" s="126">
        <f t="shared" si="7"/>
        <v>13728</v>
      </c>
      <c r="QS2" s="126">
        <f t="shared" si="7"/>
        <v>13759</v>
      </c>
      <c r="QT2" s="126">
        <f t="shared" si="7"/>
        <v>13789</v>
      </c>
      <c r="QU2" s="126">
        <f t="shared" si="7"/>
        <v>13820</v>
      </c>
      <c r="QV2" s="126">
        <f t="shared" si="7"/>
        <v>13850</v>
      </c>
      <c r="QW2" s="126">
        <f t="shared" si="7"/>
        <v>13881</v>
      </c>
      <c r="QX2" s="126">
        <f t="shared" si="7"/>
        <v>13912</v>
      </c>
      <c r="QY2" s="126">
        <f t="shared" si="7"/>
        <v>13940</v>
      </c>
      <c r="QZ2" s="126">
        <f t="shared" si="7"/>
        <v>13971</v>
      </c>
      <c r="RA2" s="126">
        <f t="shared" si="7"/>
        <v>14001</v>
      </c>
      <c r="RB2" s="126">
        <f t="shared" si="7"/>
        <v>14032</v>
      </c>
      <c r="RC2" s="126">
        <f t="shared" si="7"/>
        <v>14062</v>
      </c>
      <c r="RD2" s="126">
        <f t="shared" si="7"/>
        <v>14093</v>
      </c>
      <c r="RE2" s="126">
        <f t="shared" si="7"/>
        <v>14124</v>
      </c>
      <c r="RF2" s="126">
        <f t="shared" si="7"/>
        <v>14154</v>
      </c>
      <c r="RG2" s="126">
        <f t="shared" si="7"/>
        <v>14185</v>
      </c>
      <c r="RH2" s="126">
        <f t="shared" si="7"/>
        <v>14215</v>
      </c>
      <c r="RI2" s="126">
        <f t="shared" si="7"/>
        <v>14246</v>
      </c>
      <c r="RJ2" s="126">
        <f t="shared" si="7"/>
        <v>14277</v>
      </c>
      <c r="RK2" s="126">
        <f t="shared" si="7"/>
        <v>14305</v>
      </c>
      <c r="RL2" s="126">
        <f t="shared" si="7"/>
        <v>14336</v>
      </c>
      <c r="RM2" s="126">
        <f t="shared" si="7"/>
        <v>14366</v>
      </c>
      <c r="RN2" s="126">
        <f t="shared" si="7"/>
        <v>14397</v>
      </c>
      <c r="RO2" s="126">
        <f t="shared" si="7"/>
        <v>14427</v>
      </c>
      <c r="RP2" s="126">
        <f t="shared" si="7"/>
        <v>14458</v>
      </c>
      <c r="RQ2" s="126">
        <f t="shared" si="7"/>
        <v>14489</v>
      </c>
      <c r="RR2" s="126">
        <f t="shared" si="7"/>
        <v>14519</v>
      </c>
      <c r="RS2" s="126">
        <f t="shared" si="7"/>
        <v>14550</v>
      </c>
      <c r="RT2" s="126">
        <f t="shared" si="7"/>
        <v>14580</v>
      </c>
      <c r="RU2" s="126">
        <f t="shared" si="7"/>
        <v>14611</v>
      </c>
      <c r="RV2" s="126">
        <f t="shared" si="7"/>
        <v>14642</v>
      </c>
      <c r="RW2" s="126">
        <f t="shared" si="7"/>
        <v>14671</v>
      </c>
      <c r="RX2" s="126">
        <f t="shared" si="7"/>
        <v>14702</v>
      </c>
      <c r="RY2" s="126">
        <f t="shared" si="7"/>
        <v>14732</v>
      </c>
      <c r="RZ2" s="126">
        <f t="shared" si="7"/>
        <v>14763</v>
      </c>
      <c r="SA2" s="126">
        <f t="shared" si="7"/>
        <v>14793</v>
      </c>
      <c r="SB2" s="126">
        <f t="shared" si="7"/>
        <v>14824</v>
      </c>
      <c r="SC2" s="126">
        <f t="shared" si="7"/>
        <v>14855</v>
      </c>
      <c r="SD2" s="126">
        <f t="shared" si="7"/>
        <v>14885</v>
      </c>
      <c r="SE2" s="126">
        <f t="shared" si="7"/>
        <v>14916</v>
      </c>
      <c r="SF2" s="126">
        <f t="shared" si="7"/>
        <v>14946</v>
      </c>
      <c r="SG2" s="126">
        <f t="shared" si="7"/>
        <v>14977</v>
      </c>
      <c r="SH2" s="126">
        <f t="shared" si="7"/>
        <v>15008</v>
      </c>
      <c r="SI2" s="126">
        <f t="shared" si="7"/>
        <v>15036</v>
      </c>
      <c r="SJ2" s="126">
        <f t="shared" si="7"/>
        <v>15067</v>
      </c>
      <c r="SK2" s="126">
        <f t="shared" si="7"/>
        <v>15097</v>
      </c>
      <c r="SL2" s="126">
        <f t="shared" si="7"/>
        <v>15128</v>
      </c>
      <c r="SM2" s="126">
        <f t="shared" si="7"/>
        <v>15158</v>
      </c>
      <c r="SN2" s="126">
        <f t="shared" si="7"/>
        <v>15189</v>
      </c>
      <c r="SO2" s="126">
        <f t="shared" si="7"/>
        <v>15220</v>
      </c>
      <c r="SP2" s="126">
        <f t="shared" si="7"/>
        <v>15250</v>
      </c>
      <c r="SQ2" s="126">
        <f t="shared" si="7"/>
        <v>15281</v>
      </c>
      <c r="SR2" s="126">
        <f t="shared" si="7"/>
        <v>15311</v>
      </c>
      <c r="SS2" s="126">
        <f t="shared" si="7"/>
        <v>15342</v>
      </c>
      <c r="ST2" s="126">
        <f t="shared" si="7"/>
        <v>15373</v>
      </c>
      <c r="SU2" s="126">
        <f t="shared" si="7"/>
        <v>15401</v>
      </c>
      <c r="SV2" s="126">
        <f t="shared" si="7"/>
        <v>15432</v>
      </c>
      <c r="SW2" s="126">
        <f t="shared" si="7"/>
        <v>15462</v>
      </c>
      <c r="SX2" s="126">
        <f t="shared" si="7"/>
        <v>15493</v>
      </c>
      <c r="SY2" s="126">
        <f t="shared" si="7"/>
        <v>15523</v>
      </c>
      <c r="SZ2" s="126">
        <f t="shared" si="7"/>
        <v>15554</v>
      </c>
      <c r="TA2" s="126">
        <f t="shared" si="7"/>
        <v>15585</v>
      </c>
      <c r="TB2" s="126">
        <f t="shared" ref="TB2:VM2" si="8">DATE(YEAR(TA$2),MONTH(TA2)+1,1)</f>
        <v>15615</v>
      </c>
      <c r="TC2" s="126">
        <f t="shared" si="8"/>
        <v>15646</v>
      </c>
      <c r="TD2" s="126">
        <f t="shared" si="8"/>
        <v>15676</v>
      </c>
      <c r="TE2" s="126">
        <f t="shared" si="8"/>
        <v>15707</v>
      </c>
      <c r="TF2" s="126">
        <f t="shared" si="8"/>
        <v>15738</v>
      </c>
      <c r="TG2" s="126">
        <f t="shared" si="8"/>
        <v>15766</v>
      </c>
      <c r="TH2" s="126">
        <f t="shared" si="8"/>
        <v>15797</v>
      </c>
      <c r="TI2" s="126">
        <f t="shared" si="8"/>
        <v>15827</v>
      </c>
      <c r="TJ2" s="126">
        <f t="shared" si="8"/>
        <v>15858</v>
      </c>
      <c r="TK2" s="126">
        <f t="shared" si="8"/>
        <v>15888</v>
      </c>
      <c r="TL2" s="126">
        <f t="shared" si="8"/>
        <v>15919</v>
      </c>
      <c r="TM2" s="126">
        <f t="shared" si="8"/>
        <v>15950</v>
      </c>
      <c r="TN2" s="126">
        <f t="shared" si="8"/>
        <v>15980</v>
      </c>
      <c r="TO2" s="126">
        <f t="shared" si="8"/>
        <v>16011</v>
      </c>
      <c r="TP2" s="126">
        <f t="shared" si="8"/>
        <v>16041</v>
      </c>
      <c r="TQ2" s="126">
        <f t="shared" si="8"/>
        <v>16072</v>
      </c>
      <c r="TR2" s="126">
        <f t="shared" si="8"/>
        <v>16103</v>
      </c>
      <c r="TS2" s="126">
        <f t="shared" si="8"/>
        <v>16132</v>
      </c>
      <c r="TT2" s="126">
        <f t="shared" si="8"/>
        <v>16163</v>
      </c>
      <c r="TU2" s="126">
        <f t="shared" si="8"/>
        <v>16193</v>
      </c>
      <c r="TV2" s="126">
        <f t="shared" si="8"/>
        <v>16224</v>
      </c>
      <c r="TW2" s="126">
        <f t="shared" si="8"/>
        <v>16254</v>
      </c>
      <c r="TX2" s="126">
        <f t="shared" si="8"/>
        <v>16285</v>
      </c>
      <c r="TY2" s="126">
        <f t="shared" si="8"/>
        <v>16316</v>
      </c>
      <c r="TZ2" s="126">
        <f t="shared" si="8"/>
        <v>16346</v>
      </c>
      <c r="UA2" s="126">
        <f t="shared" si="8"/>
        <v>16377</v>
      </c>
      <c r="UB2" s="126">
        <f t="shared" si="8"/>
        <v>16407</v>
      </c>
      <c r="UC2" s="126">
        <f t="shared" si="8"/>
        <v>16438</v>
      </c>
      <c r="UD2" s="126">
        <f t="shared" si="8"/>
        <v>16469</v>
      </c>
      <c r="UE2" s="126">
        <f t="shared" si="8"/>
        <v>16497</v>
      </c>
      <c r="UF2" s="126">
        <f t="shared" si="8"/>
        <v>16528</v>
      </c>
      <c r="UG2" s="126">
        <f t="shared" si="8"/>
        <v>16558</v>
      </c>
      <c r="UH2" s="126">
        <f t="shared" si="8"/>
        <v>16589</v>
      </c>
      <c r="UI2" s="126">
        <f t="shared" si="8"/>
        <v>16619</v>
      </c>
      <c r="UJ2" s="126">
        <f t="shared" si="8"/>
        <v>16650</v>
      </c>
      <c r="UK2" s="126">
        <f t="shared" si="8"/>
        <v>16681</v>
      </c>
      <c r="UL2" s="126">
        <f t="shared" si="8"/>
        <v>16711</v>
      </c>
      <c r="UM2" s="126">
        <f t="shared" si="8"/>
        <v>16742</v>
      </c>
      <c r="UN2" s="126">
        <f t="shared" si="8"/>
        <v>16772</v>
      </c>
      <c r="UO2" s="126">
        <f t="shared" si="8"/>
        <v>16803</v>
      </c>
      <c r="UP2" s="126">
        <f t="shared" si="8"/>
        <v>16834</v>
      </c>
      <c r="UQ2" s="126">
        <f t="shared" si="8"/>
        <v>16862</v>
      </c>
      <c r="UR2" s="126">
        <f t="shared" si="8"/>
        <v>16893</v>
      </c>
      <c r="US2" s="126">
        <f t="shared" si="8"/>
        <v>16923</v>
      </c>
      <c r="UT2" s="126">
        <f t="shared" si="8"/>
        <v>16954</v>
      </c>
      <c r="UU2" s="126">
        <f t="shared" si="8"/>
        <v>16984</v>
      </c>
      <c r="UV2" s="126">
        <f t="shared" si="8"/>
        <v>17015</v>
      </c>
      <c r="UW2" s="126">
        <f t="shared" si="8"/>
        <v>17046</v>
      </c>
      <c r="UX2" s="126">
        <f t="shared" si="8"/>
        <v>17076</v>
      </c>
      <c r="UY2" s="126">
        <f t="shared" si="8"/>
        <v>17107</v>
      </c>
      <c r="UZ2" s="126">
        <f t="shared" si="8"/>
        <v>17137</v>
      </c>
      <c r="VA2" s="126">
        <f t="shared" si="8"/>
        <v>17168</v>
      </c>
      <c r="VB2" s="126">
        <f t="shared" si="8"/>
        <v>17199</v>
      </c>
      <c r="VC2" s="126">
        <f t="shared" si="8"/>
        <v>17227</v>
      </c>
      <c r="VD2" s="126">
        <f t="shared" si="8"/>
        <v>17258</v>
      </c>
      <c r="VE2" s="126">
        <f t="shared" si="8"/>
        <v>17288</v>
      </c>
      <c r="VF2" s="126">
        <f t="shared" si="8"/>
        <v>17319</v>
      </c>
      <c r="VG2" s="126">
        <f t="shared" si="8"/>
        <v>17349</v>
      </c>
      <c r="VH2" s="126">
        <f t="shared" si="8"/>
        <v>17380</v>
      </c>
      <c r="VI2" s="126">
        <f t="shared" si="8"/>
        <v>17411</v>
      </c>
      <c r="VJ2" s="126">
        <f t="shared" si="8"/>
        <v>17441</v>
      </c>
      <c r="VK2" s="126">
        <f t="shared" si="8"/>
        <v>17472</v>
      </c>
      <c r="VL2" s="126">
        <f t="shared" si="8"/>
        <v>17502</v>
      </c>
      <c r="VM2" s="126">
        <f t="shared" si="8"/>
        <v>17533</v>
      </c>
      <c r="VN2" s="126">
        <f t="shared" ref="VN2:XY2" si="9">DATE(YEAR(VM$2),MONTH(VM2)+1,1)</f>
        <v>17564</v>
      </c>
      <c r="VO2" s="126">
        <f t="shared" si="9"/>
        <v>17593</v>
      </c>
      <c r="VP2" s="126">
        <f t="shared" si="9"/>
        <v>17624</v>
      </c>
      <c r="VQ2" s="126">
        <f t="shared" si="9"/>
        <v>17654</v>
      </c>
      <c r="VR2" s="126">
        <f t="shared" si="9"/>
        <v>17685</v>
      </c>
      <c r="VS2" s="126">
        <f t="shared" si="9"/>
        <v>17715</v>
      </c>
      <c r="VT2" s="126">
        <f t="shared" si="9"/>
        <v>17746</v>
      </c>
      <c r="VU2" s="126">
        <f t="shared" si="9"/>
        <v>17777</v>
      </c>
      <c r="VV2" s="126">
        <f t="shared" si="9"/>
        <v>17807</v>
      </c>
      <c r="VW2" s="126">
        <f t="shared" si="9"/>
        <v>17838</v>
      </c>
      <c r="VX2" s="126">
        <f t="shared" si="9"/>
        <v>17868</v>
      </c>
      <c r="VY2" s="126">
        <f t="shared" si="9"/>
        <v>17899</v>
      </c>
      <c r="VZ2" s="126">
        <f t="shared" si="9"/>
        <v>17930</v>
      </c>
      <c r="WA2" s="126">
        <f t="shared" si="9"/>
        <v>17958</v>
      </c>
      <c r="WB2" s="126">
        <f t="shared" si="9"/>
        <v>17989</v>
      </c>
      <c r="WC2" s="126">
        <f t="shared" si="9"/>
        <v>18019</v>
      </c>
      <c r="WD2" s="126">
        <f t="shared" si="9"/>
        <v>18050</v>
      </c>
      <c r="WE2" s="126">
        <f t="shared" si="9"/>
        <v>18080</v>
      </c>
      <c r="WF2" s="126">
        <f t="shared" si="9"/>
        <v>18111</v>
      </c>
      <c r="WG2" s="126">
        <f t="shared" si="9"/>
        <v>18142</v>
      </c>
      <c r="WH2" s="126">
        <f t="shared" si="9"/>
        <v>18172</v>
      </c>
      <c r="WI2" s="126">
        <f t="shared" si="9"/>
        <v>18203</v>
      </c>
      <c r="WJ2" s="126">
        <f t="shared" si="9"/>
        <v>18233</v>
      </c>
      <c r="WK2" s="126">
        <f t="shared" si="9"/>
        <v>18264</v>
      </c>
      <c r="WL2" s="126">
        <f t="shared" si="9"/>
        <v>18295</v>
      </c>
      <c r="WM2" s="126">
        <f t="shared" si="9"/>
        <v>18323</v>
      </c>
      <c r="WN2" s="126">
        <f t="shared" si="9"/>
        <v>18354</v>
      </c>
      <c r="WO2" s="126">
        <f t="shared" si="9"/>
        <v>18384</v>
      </c>
      <c r="WP2" s="126">
        <f t="shared" si="9"/>
        <v>18415</v>
      </c>
      <c r="WQ2" s="126">
        <f t="shared" si="9"/>
        <v>18445</v>
      </c>
      <c r="WR2" s="126">
        <f t="shared" si="9"/>
        <v>18476</v>
      </c>
      <c r="WS2" s="126">
        <f t="shared" si="9"/>
        <v>18507</v>
      </c>
      <c r="WT2" s="126">
        <f t="shared" si="9"/>
        <v>18537</v>
      </c>
      <c r="WU2" s="126">
        <f t="shared" si="9"/>
        <v>18568</v>
      </c>
      <c r="WV2" s="126">
        <f t="shared" si="9"/>
        <v>18598</v>
      </c>
      <c r="WW2" s="126">
        <f t="shared" si="9"/>
        <v>18629</v>
      </c>
      <c r="WX2" s="126">
        <f t="shared" si="9"/>
        <v>18660</v>
      </c>
      <c r="WY2" s="126">
        <f t="shared" si="9"/>
        <v>18688</v>
      </c>
      <c r="WZ2" s="126">
        <f t="shared" si="9"/>
        <v>18719</v>
      </c>
      <c r="XA2" s="126">
        <f t="shared" si="9"/>
        <v>18749</v>
      </c>
      <c r="XB2" s="126">
        <f t="shared" si="9"/>
        <v>18780</v>
      </c>
      <c r="XC2" s="126">
        <f t="shared" si="9"/>
        <v>18810</v>
      </c>
      <c r="XD2" s="126">
        <f t="shared" si="9"/>
        <v>18841</v>
      </c>
      <c r="XE2" s="126">
        <f t="shared" si="9"/>
        <v>18872</v>
      </c>
      <c r="XF2" s="126">
        <f t="shared" si="9"/>
        <v>18902</v>
      </c>
      <c r="XG2" s="126">
        <f t="shared" si="9"/>
        <v>18933</v>
      </c>
      <c r="XH2" s="126">
        <f t="shared" si="9"/>
        <v>18963</v>
      </c>
      <c r="XI2" s="126">
        <f t="shared" si="9"/>
        <v>18994</v>
      </c>
      <c r="XJ2" s="126">
        <f t="shared" si="9"/>
        <v>19025</v>
      </c>
      <c r="XK2" s="126">
        <f t="shared" si="9"/>
        <v>19054</v>
      </c>
      <c r="XL2" s="126">
        <f t="shared" si="9"/>
        <v>19085</v>
      </c>
      <c r="XM2" s="126">
        <f t="shared" si="9"/>
        <v>19115</v>
      </c>
      <c r="XN2" s="126">
        <f t="shared" si="9"/>
        <v>19146</v>
      </c>
      <c r="XO2" s="126">
        <f t="shared" si="9"/>
        <v>19176</v>
      </c>
      <c r="XP2" s="126">
        <f t="shared" si="9"/>
        <v>19207</v>
      </c>
      <c r="XQ2" s="126">
        <f t="shared" si="9"/>
        <v>19238</v>
      </c>
      <c r="XR2" s="126">
        <f t="shared" si="9"/>
        <v>19268</v>
      </c>
      <c r="XS2" s="126">
        <f t="shared" si="9"/>
        <v>19299</v>
      </c>
      <c r="XT2" s="126">
        <f t="shared" si="9"/>
        <v>19329</v>
      </c>
      <c r="XU2" s="126">
        <f t="shared" si="9"/>
        <v>19360</v>
      </c>
      <c r="XV2" s="126">
        <f t="shared" si="9"/>
        <v>19391</v>
      </c>
      <c r="XW2" s="126">
        <f t="shared" si="9"/>
        <v>19419</v>
      </c>
      <c r="XX2" s="126">
        <f t="shared" si="9"/>
        <v>19450</v>
      </c>
      <c r="XY2" s="126">
        <f t="shared" si="9"/>
        <v>19480</v>
      </c>
      <c r="XZ2" s="126">
        <f t="shared" ref="XZ2:AAK2" si="10">DATE(YEAR(XY$2),MONTH(XY2)+1,1)</f>
        <v>19511</v>
      </c>
      <c r="YA2" s="126">
        <f t="shared" si="10"/>
        <v>19541</v>
      </c>
      <c r="YB2" s="126">
        <f t="shared" si="10"/>
        <v>19572</v>
      </c>
      <c r="YC2" s="126">
        <f t="shared" si="10"/>
        <v>19603</v>
      </c>
      <c r="YD2" s="126">
        <f t="shared" si="10"/>
        <v>19633</v>
      </c>
      <c r="YE2" s="126">
        <f t="shared" si="10"/>
        <v>19664</v>
      </c>
      <c r="YF2" s="126">
        <f t="shared" si="10"/>
        <v>19694</v>
      </c>
      <c r="YG2" s="126">
        <f t="shared" si="10"/>
        <v>19725</v>
      </c>
      <c r="YH2" s="126">
        <f t="shared" si="10"/>
        <v>19756</v>
      </c>
      <c r="YI2" s="126">
        <f t="shared" si="10"/>
        <v>19784</v>
      </c>
      <c r="YJ2" s="126">
        <f t="shared" si="10"/>
        <v>19815</v>
      </c>
      <c r="YK2" s="126">
        <f t="shared" si="10"/>
        <v>19845</v>
      </c>
      <c r="YL2" s="126">
        <f t="shared" si="10"/>
        <v>19876</v>
      </c>
      <c r="YM2" s="126">
        <f t="shared" si="10"/>
        <v>19906</v>
      </c>
      <c r="YN2" s="126">
        <f t="shared" si="10"/>
        <v>19937</v>
      </c>
      <c r="YO2" s="126">
        <f t="shared" si="10"/>
        <v>19968</v>
      </c>
      <c r="YP2" s="126">
        <f t="shared" si="10"/>
        <v>19998</v>
      </c>
      <c r="YQ2" s="126">
        <f t="shared" si="10"/>
        <v>20029</v>
      </c>
      <c r="YR2" s="126">
        <f t="shared" si="10"/>
        <v>20059</v>
      </c>
      <c r="YS2" s="126">
        <f t="shared" si="10"/>
        <v>20090</v>
      </c>
      <c r="YT2" s="126">
        <f t="shared" si="10"/>
        <v>20121</v>
      </c>
      <c r="YU2" s="126">
        <f t="shared" si="10"/>
        <v>20149</v>
      </c>
      <c r="YV2" s="126">
        <f t="shared" si="10"/>
        <v>20180</v>
      </c>
      <c r="YW2" s="126">
        <f t="shared" si="10"/>
        <v>20210</v>
      </c>
      <c r="YX2" s="126">
        <f t="shared" si="10"/>
        <v>20241</v>
      </c>
      <c r="YY2" s="126">
        <f t="shared" si="10"/>
        <v>20271</v>
      </c>
      <c r="YZ2" s="126">
        <f t="shared" si="10"/>
        <v>20302</v>
      </c>
      <c r="ZA2" s="126">
        <f t="shared" si="10"/>
        <v>20333</v>
      </c>
      <c r="ZB2" s="126">
        <f t="shared" si="10"/>
        <v>20363</v>
      </c>
      <c r="ZC2" s="126">
        <f t="shared" si="10"/>
        <v>20394</v>
      </c>
      <c r="ZD2" s="126">
        <f t="shared" si="10"/>
        <v>20424</v>
      </c>
      <c r="ZE2" s="126">
        <f t="shared" si="10"/>
        <v>20455</v>
      </c>
      <c r="ZF2" s="126">
        <f t="shared" si="10"/>
        <v>20486</v>
      </c>
      <c r="ZG2" s="126">
        <f t="shared" si="10"/>
        <v>20515</v>
      </c>
      <c r="ZH2" s="126">
        <f t="shared" si="10"/>
        <v>20546</v>
      </c>
      <c r="ZI2" s="126">
        <f t="shared" si="10"/>
        <v>20576</v>
      </c>
      <c r="ZJ2" s="126">
        <f t="shared" si="10"/>
        <v>20607</v>
      </c>
      <c r="ZK2" s="126">
        <f t="shared" si="10"/>
        <v>20637</v>
      </c>
      <c r="ZL2" s="126">
        <f t="shared" si="10"/>
        <v>20668</v>
      </c>
      <c r="ZM2" s="126">
        <f t="shared" si="10"/>
        <v>20699</v>
      </c>
      <c r="ZN2" s="126">
        <f t="shared" si="10"/>
        <v>20729</v>
      </c>
      <c r="ZO2" s="126">
        <f t="shared" si="10"/>
        <v>20760</v>
      </c>
      <c r="ZP2" s="126">
        <f t="shared" si="10"/>
        <v>20790</v>
      </c>
      <c r="ZQ2" s="126">
        <f t="shared" si="10"/>
        <v>20821</v>
      </c>
      <c r="ZR2" s="126">
        <f t="shared" si="10"/>
        <v>20852</v>
      </c>
      <c r="ZS2" s="126">
        <f t="shared" si="10"/>
        <v>20880</v>
      </c>
      <c r="ZT2" s="126">
        <f t="shared" si="10"/>
        <v>20911</v>
      </c>
      <c r="ZU2" s="126">
        <f t="shared" si="10"/>
        <v>20941</v>
      </c>
      <c r="ZV2" s="126">
        <f t="shared" si="10"/>
        <v>20972</v>
      </c>
      <c r="ZW2" s="126">
        <f t="shared" si="10"/>
        <v>21002</v>
      </c>
      <c r="ZX2" s="126">
        <f t="shared" si="10"/>
        <v>21033</v>
      </c>
      <c r="ZY2" s="126">
        <f t="shared" si="10"/>
        <v>21064</v>
      </c>
      <c r="ZZ2" s="126">
        <f t="shared" si="10"/>
        <v>21094</v>
      </c>
      <c r="AAA2" s="126">
        <f t="shared" si="10"/>
        <v>21125</v>
      </c>
      <c r="AAB2" s="126">
        <f t="shared" si="10"/>
        <v>21155</v>
      </c>
      <c r="AAC2" s="126">
        <f t="shared" si="10"/>
        <v>21186</v>
      </c>
      <c r="AAD2" s="126">
        <f t="shared" si="10"/>
        <v>21217</v>
      </c>
      <c r="AAE2" s="126">
        <f t="shared" si="10"/>
        <v>21245</v>
      </c>
      <c r="AAF2" s="126">
        <f t="shared" si="10"/>
        <v>21276</v>
      </c>
      <c r="AAG2" s="126">
        <f t="shared" si="10"/>
        <v>21306</v>
      </c>
      <c r="AAH2" s="126">
        <f t="shared" si="10"/>
        <v>21337</v>
      </c>
      <c r="AAI2" s="126">
        <f t="shared" si="10"/>
        <v>21367</v>
      </c>
      <c r="AAJ2" s="126">
        <f t="shared" si="10"/>
        <v>21398</v>
      </c>
      <c r="AAK2" s="126">
        <f t="shared" si="10"/>
        <v>21429</v>
      </c>
      <c r="AAL2" s="126">
        <f t="shared" ref="AAL2:ACW2" si="11">DATE(YEAR(AAK$2),MONTH(AAK2)+1,1)</f>
        <v>21459</v>
      </c>
      <c r="AAM2" s="126">
        <f t="shared" si="11"/>
        <v>21490</v>
      </c>
      <c r="AAN2" s="126">
        <f t="shared" si="11"/>
        <v>21520</v>
      </c>
      <c r="AAO2" s="126">
        <f t="shared" si="11"/>
        <v>21551</v>
      </c>
      <c r="AAP2" s="126">
        <f t="shared" si="11"/>
        <v>21582</v>
      </c>
      <c r="AAQ2" s="126">
        <f t="shared" si="11"/>
        <v>21610</v>
      </c>
      <c r="AAR2" s="126">
        <f t="shared" si="11"/>
        <v>21641</v>
      </c>
      <c r="AAS2" s="126">
        <f t="shared" si="11"/>
        <v>21671</v>
      </c>
      <c r="AAT2" s="126">
        <f t="shared" si="11"/>
        <v>21702</v>
      </c>
      <c r="AAU2" s="126">
        <f t="shared" si="11"/>
        <v>21732</v>
      </c>
      <c r="AAV2" s="126">
        <f t="shared" si="11"/>
        <v>21763</v>
      </c>
      <c r="AAW2" s="126">
        <f t="shared" si="11"/>
        <v>21794</v>
      </c>
      <c r="AAX2" s="126">
        <f t="shared" si="11"/>
        <v>21824</v>
      </c>
      <c r="AAY2" s="126">
        <f t="shared" si="11"/>
        <v>21855</v>
      </c>
      <c r="AAZ2" s="126">
        <f t="shared" si="11"/>
        <v>21885</v>
      </c>
      <c r="ABA2" s="126">
        <f t="shared" si="11"/>
        <v>21916</v>
      </c>
      <c r="ABB2" s="126">
        <f t="shared" si="11"/>
        <v>21947</v>
      </c>
      <c r="ABC2" s="126">
        <f t="shared" si="11"/>
        <v>21976</v>
      </c>
      <c r="ABD2" s="126">
        <f t="shared" si="11"/>
        <v>22007</v>
      </c>
      <c r="ABE2" s="126">
        <f t="shared" si="11"/>
        <v>22037</v>
      </c>
      <c r="ABF2" s="126">
        <f t="shared" si="11"/>
        <v>22068</v>
      </c>
      <c r="ABG2" s="126">
        <f t="shared" si="11"/>
        <v>22098</v>
      </c>
      <c r="ABH2" s="126">
        <f t="shared" si="11"/>
        <v>22129</v>
      </c>
      <c r="ABI2" s="126">
        <f t="shared" si="11"/>
        <v>22160</v>
      </c>
      <c r="ABJ2" s="126">
        <f t="shared" si="11"/>
        <v>22190</v>
      </c>
      <c r="ABK2" s="126">
        <f t="shared" si="11"/>
        <v>22221</v>
      </c>
      <c r="ABL2" s="126">
        <f t="shared" si="11"/>
        <v>22251</v>
      </c>
      <c r="ABM2" s="126">
        <f t="shared" si="11"/>
        <v>22282</v>
      </c>
      <c r="ABN2" s="126">
        <f t="shared" si="11"/>
        <v>22313</v>
      </c>
      <c r="ABO2" s="126">
        <f t="shared" si="11"/>
        <v>22341</v>
      </c>
      <c r="ABP2" s="126">
        <f t="shared" si="11"/>
        <v>22372</v>
      </c>
      <c r="ABQ2" s="126">
        <f t="shared" si="11"/>
        <v>22402</v>
      </c>
      <c r="ABR2" s="126">
        <f t="shared" si="11"/>
        <v>22433</v>
      </c>
      <c r="ABS2" s="126">
        <f t="shared" si="11"/>
        <v>22463</v>
      </c>
      <c r="ABT2" s="126">
        <f t="shared" si="11"/>
        <v>22494</v>
      </c>
      <c r="ABU2" s="126">
        <f t="shared" si="11"/>
        <v>22525</v>
      </c>
      <c r="ABV2" s="126">
        <f t="shared" si="11"/>
        <v>22555</v>
      </c>
      <c r="ABW2" s="126">
        <f t="shared" si="11"/>
        <v>22586</v>
      </c>
      <c r="ABX2" s="126">
        <f t="shared" si="11"/>
        <v>22616</v>
      </c>
      <c r="ABY2" s="126">
        <f t="shared" si="11"/>
        <v>22647</v>
      </c>
      <c r="ABZ2" s="126">
        <f t="shared" si="11"/>
        <v>22678</v>
      </c>
      <c r="ACA2" s="126">
        <f t="shared" si="11"/>
        <v>22706</v>
      </c>
      <c r="ACB2" s="126">
        <f t="shared" si="11"/>
        <v>22737</v>
      </c>
      <c r="ACC2" s="126">
        <f t="shared" si="11"/>
        <v>22767</v>
      </c>
      <c r="ACD2" s="126">
        <f t="shared" si="11"/>
        <v>22798</v>
      </c>
      <c r="ACE2" s="126">
        <f t="shared" si="11"/>
        <v>22828</v>
      </c>
      <c r="ACF2" s="126">
        <f t="shared" si="11"/>
        <v>22859</v>
      </c>
      <c r="ACG2" s="126">
        <f t="shared" si="11"/>
        <v>22890</v>
      </c>
      <c r="ACH2" s="126">
        <f t="shared" si="11"/>
        <v>22920</v>
      </c>
      <c r="ACI2" s="126">
        <f t="shared" si="11"/>
        <v>22951</v>
      </c>
      <c r="ACJ2" s="126">
        <f t="shared" si="11"/>
        <v>22981</v>
      </c>
      <c r="ACK2" s="126">
        <f t="shared" si="11"/>
        <v>23012</v>
      </c>
      <c r="ACL2" s="126">
        <f t="shared" si="11"/>
        <v>23043</v>
      </c>
      <c r="ACM2" s="126">
        <f t="shared" si="11"/>
        <v>23071</v>
      </c>
      <c r="ACN2" s="126">
        <f t="shared" si="11"/>
        <v>23102</v>
      </c>
      <c r="ACO2" s="126">
        <f t="shared" si="11"/>
        <v>23132</v>
      </c>
      <c r="ACP2" s="126">
        <f t="shared" si="11"/>
        <v>23163</v>
      </c>
      <c r="ACQ2" s="126">
        <f t="shared" si="11"/>
        <v>23193</v>
      </c>
      <c r="ACR2" s="126">
        <f t="shared" si="11"/>
        <v>23224</v>
      </c>
      <c r="ACS2" s="126">
        <f t="shared" si="11"/>
        <v>23255</v>
      </c>
      <c r="ACT2" s="126">
        <f t="shared" si="11"/>
        <v>23285</v>
      </c>
      <c r="ACU2" s="126">
        <f t="shared" si="11"/>
        <v>23316</v>
      </c>
      <c r="ACV2" s="126">
        <f t="shared" si="11"/>
        <v>23346</v>
      </c>
      <c r="ACW2" s="126">
        <f t="shared" si="11"/>
        <v>23377</v>
      </c>
      <c r="ACX2" s="126">
        <f t="shared" ref="ACX2:AFI2" si="12">DATE(YEAR(ACW$2),MONTH(ACW2)+1,1)</f>
        <v>23408</v>
      </c>
      <c r="ACY2" s="126">
        <f t="shared" si="12"/>
        <v>23437</v>
      </c>
      <c r="ACZ2" s="126">
        <f t="shared" si="12"/>
        <v>23468</v>
      </c>
      <c r="ADA2" s="126">
        <f t="shared" si="12"/>
        <v>23498</v>
      </c>
      <c r="ADB2" s="126">
        <f t="shared" si="12"/>
        <v>23529</v>
      </c>
      <c r="ADC2" s="126">
        <f t="shared" si="12"/>
        <v>23559</v>
      </c>
      <c r="ADD2" s="126">
        <f t="shared" si="12"/>
        <v>23590</v>
      </c>
      <c r="ADE2" s="126">
        <f t="shared" si="12"/>
        <v>23621</v>
      </c>
      <c r="ADF2" s="126">
        <f t="shared" si="12"/>
        <v>23651</v>
      </c>
      <c r="ADG2" s="126">
        <f t="shared" si="12"/>
        <v>23682</v>
      </c>
      <c r="ADH2" s="126">
        <f t="shared" si="12"/>
        <v>23712</v>
      </c>
      <c r="ADI2" s="126">
        <f t="shared" si="12"/>
        <v>23743</v>
      </c>
      <c r="ADJ2" s="126">
        <f t="shared" si="12"/>
        <v>23774</v>
      </c>
      <c r="ADK2" s="126">
        <f t="shared" si="12"/>
        <v>23802</v>
      </c>
      <c r="ADL2" s="126">
        <f t="shared" si="12"/>
        <v>23833</v>
      </c>
      <c r="ADM2" s="126">
        <f t="shared" si="12"/>
        <v>23863</v>
      </c>
      <c r="ADN2" s="126">
        <f t="shared" si="12"/>
        <v>23894</v>
      </c>
      <c r="ADO2" s="126">
        <f t="shared" si="12"/>
        <v>23924</v>
      </c>
      <c r="ADP2" s="126">
        <f t="shared" si="12"/>
        <v>23955</v>
      </c>
      <c r="ADQ2" s="126">
        <f t="shared" si="12"/>
        <v>23986</v>
      </c>
      <c r="ADR2" s="126">
        <f t="shared" si="12"/>
        <v>24016</v>
      </c>
      <c r="ADS2" s="126">
        <f t="shared" si="12"/>
        <v>24047</v>
      </c>
      <c r="ADT2" s="126">
        <f t="shared" si="12"/>
        <v>24077</v>
      </c>
      <c r="ADU2" s="126">
        <f t="shared" si="12"/>
        <v>24108</v>
      </c>
      <c r="ADV2" s="126">
        <f t="shared" si="12"/>
        <v>24139</v>
      </c>
      <c r="ADW2" s="126">
        <f t="shared" si="12"/>
        <v>24167</v>
      </c>
      <c r="ADX2" s="126">
        <f t="shared" si="12"/>
        <v>24198</v>
      </c>
      <c r="ADY2" s="126">
        <f t="shared" si="12"/>
        <v>24228</v>
      </c>
      <c r="ADZ2" s="126">
        <f t="shared" si="12"/>
        <v>24259</v>
      </c>
      <c r="AEA2" s="126">
        <f t="shared" si="12"/>
        <v>24289</v>
      </c>
      <c r="AEB2" s="126">
        <f t="shared" si="12"/>
        <v>24320</v>
      </c>
      <c r="AEC2" s="126">
        <f t="shared" si="12"/>
        <v>24351</v>
      </c>
      <c r="AED2" s="126">
        <f t="shared" si="12"/>
        <v>24381</v>
      </c>
      <c r="AEE2" s="126">
        <f t="shared" si="12"/>
        <v>24412</v>
      </c>
      <c r="AEF2" s="126">
        <f t="shared" si="12"/>
        <v>24442</v>
      </c>
      <c r="AEG2" s="126">
        <f t="shared" si="12"/>
        <v>24473</v>
      </c>
      <c r="AEH2" s="126">
        <f t="shared" si="12"/>
        <v>24504</v>
      </c>
      <c r="AEI2" s="126">
        <f t="shared" si="12"/>
        <v>24532</v>
      </c>
      <c r="AEJ2" s="126">
        <f t="shared" si="12"/>
        <v>24563</v>
      </c>
      <c r="AEK2" s="126">
        <f t="shared" si="12"/>
        <v>24593</v>
      </c>
      <c r="AEL2" s="126">
        <f t="shared" si="12"/>
        <v>24624</v>
      </c>
      <c r="AEM2" s="126">
        <f t="shared" si="12"/>
        <v>24654</v>
      </c>
      <c r="AEN2" s="126">
        <f t="shared" si="12"/>
        <v>24685</v>
      </c>
      <c r="AEO2" s="126">
        <f t="shared" si="12"/>
        <v>24716</v>
      </c>
      <c r="AEP2" s="126">
        <f t="shared" si="12"/>
        <v>24746</v>
      </c>
      <c r="AEQ2" s="126">
        <f t="shared" si="12"/>
        <v>24777</v>
      </c>
      <c r="AER2" s="126">
        <f t="shared" si="12"/>
        <v>24807</v>
      </c>
      <c r="AES2" s="126">
        <f t="shared" si="12"/>
        <v>24838</v>
      </c>
      <c r="AET2" s="126">
        <f t="shared" si="12"/>
        <v>24869</v>
      </c>
      <c r="AEU2" s="126">
        <f t="shared" si="12"/>
        <v>24898</v>
      </c>
      <c r="AEV2" s="126">
        <f t="shared" si="12"/>
        <v>24929</v>
      </c>
      <c r="AEW2" s="126">
        <f t="shared" si="12"/>
        <v>24959</v>
      </c>
      <c r="AEX2" s="126">
        <f t="shared" si="12"/>
        <v>24990</v>
      </c>
      <c r="AEY2" s="126">
        <f t="shared" si="12"/>
        <v>25020</v>
      </c>
      <c r="AEZ2" s="126">
        <f t="shared" si="12"/>
        <v>25051</v>
      </c>
      <c r="AFA2" s="126">
        <f t="shared" si="12"/>
        <v>25082</v>
      </c>
      <c r="AFB2" s="126">
        <f t="shared" si="12"/>
        <v>25112</v>
      </c>
      <c r="AFC2" s="126">
        <f t="shared" si="12"/>
        <v>25143</v>
      </c>
      <c r="AFD2" s="126">
        <f t="shared" si="12"/>
        <v>25173</v>
      </c>
      <c r="AFE2" s="126">
        <f t="shared" si="12"/>
        <v>25204</v>
      </c>
      <c r="AFF2" s="126">
        <f t="shared" si="12"/>
        <v>25235</v>
      </c>
      <c r="AFG2" s="126">
        <f t="shared" si="12"/>
        <v>25263</v>
      </c>
      <c r="AFH2" s="126">
        <f t="shared" si="12"/>
        <v>25294</v>
      </c>
      <c r="AFI2" s="126">
        <f t="shared" si="12"/>
        <v>25324</v>
      </c>
      <c r="AFJ2" s="126">
        <f t="shared" ref="AFJ2:AGB2" si="13">DATE(YEAR(AFI$2),MONTH(AFI2)+1,1)</f>
        <v>25355</v>
      </c>
      <c r="AFK2" s="126">
        <f t="shared" si="13"/>
        <v>25385</v>
      </c>
      <c r="AFL2" s="126">
        <f t="shared" si="13"/>
        <v>25416</v>
      </c>
      <c r="AFM2" s="126">
        <f t="shared" si="13"/>
        <v>25447</v>
      </c>
      <c r="AFN2" s="126">
        <f t="shared" si="13"/>
        <v>25477</v>
      </c>
      <c r="AFO2" s="126">
        <f t="shared" si="13"/>
        <v>25508</v>
      </c>
      <c r="AFP2" s="126">
        <f t="shared" si="13"/>
        <v>25538</v>
      </c>
      <c r="AFQ2" s="126">
        <f t="shared" si="13"/>
        <v>25569</v>
      </c>
      <c r="AFR2" s="126">
        <f t="shared" si="13"/>
        <v>25600</v>
      </c>
      <c r="AFS2" s="126">
        <f t="shared" si="13"/>
        <v>25628</v>
      </c>
      <c r="AFT2" s="126">
        <f t="shared" si="13"/>
        <v>25659</v>
      </c>
      <c r="AFU2" s="126">
        <f t="shared" si="13"/>
        <v>25689</v>
      </c>
      <c r="AFV2" s="126">
        <f t="shared" si="13"/>
        <v>25720</v>
      </c>
      <c r="AFW2" s="126">
        <f t="shared" si="13"/>
        <v>25750</v>
      </c>
      <c r="AFX2" s="126">
        <f t="shared" si="13"/>
        <v>25781</v>
      </c>
      <c r="AFY2" s="126">
        <f t="shared" si="13"/>
        <v>25812</v>
      </c>
      <c r="AFZ2" s="126">
        <f t="shared" si="13"/>
        <v>25842</v>
      </c>
      <c r="AGA2" s="126">
        <f t="shared" si="13"/>
        <v>25873</v>
      </c>
      <c r="AGB2" s="126">
        <f t="shared" si="13"/>
        <v>25903</v>
      </c>
    </row>
    <row r="3" spans="1:860" x14ac:dyDescent="0.2">
      <c r="A3" s="64" t="s">
        <v>69</v>
      </c>
      <c r="B3" s="64" t="s">
        <v>70</v>
      </c>
      <c r="C3" s="64" t="s">
        <v>71</v>
      </c>
      <c r="D3" s="64" t="s">
        <v>33</v>
      </c>
      <c r="E3" s="64" t="s">
        <v>34</v>
      </c>
      <c r="F3" s="64" t="s">
        <v>76</v>
      </c>
      <c r="G3" s="64" t="s">
        <v>78</v>
      </c>
      <c r="H3" s="64" t="s">
        <v>35</v>
      </c>
      <c r="I3" s="132">
        <f>SUM(I4:I40)</f>
        <v>0</v>
      </c>
      <c r="J3" s="132">
        <f t="shared" ref="J3:R3" si="14">SUM(J4:J40)</f>
        <v>0</v>
      </c>
      <c r="K3" s="132">
        <f t="shared" si="14"/>
        <v>0</v>
      </c>
      <c r="L3" s="132">
        <f t="shared" si="14"/>
        <v>0</v>
      </c>
      <c r="M3" s="132">
        <f t="shared" si="14"/>
        <v>0</v>
      </c>
      <c r="N3" s="132">
        <f t="shared" si="14"/>
        <v>0</v>
      </c>
      <c r="O3" s="132">
        <f t="shared" si="14"/>
        <v>0</v>
      </c>
      <c r="P3" s="132">
        <f t="shared" si="14"/>
        <v>0</v>
      </c>
      <c r="Q3" s="132">
        <f t="shared" si="14"/>
        <v>0</v>
      </c>
      <c r="R3" s="132">
        <f t="shared" si="14"/>
        <v>0</v>
      </c>
      <c r="S3" s="132">
        <f t="shared" ref="S3" si="15">SUM(S4:S40)</f>
        <v>0</v>
      </c>
      <c r="T3" s="132">
        <f t="shared" ref="T3" si="16">SUM(T4:T40)</f>
        <v>0</v>
      </c>
      <c r="U3" s="132">
        <f t="shared" ref="U3" si="17">SUM(U4:U40)</f>
        <v>0</v>
      </c>
      <c r="V3" s="132">
        <f t="shared" ref="V3" si="18">SUM(V4:V40)</f>
        <v>0</v>
      </c>
      <c r="W3" s="132">
        <f t="shared" ref="W3" si="19">SUM(W4:W40)</f>
        <v>0</v>
      </c>
      <c r="X3" s="132">
        <f t="shared" ref="X3" si="20">SUM(X4:X40)</f>
        <v>0</v>
      </c>
      <c r="Y3" s="132">
        <f t="shared" ref="Y3" si="21">SUM(Y4:Y40)</f>
        <v>0</v>
      </c>
      <c r="Z3" s="132">
        <f t="shared" ref="Z3:AA3" si="22">SUM(Z4:Z40)</f>
        <v>0</v>
      </c>
      <c r="AA3" s="132">
        <f t="shared" si="22"/>
        <v>0</v>
      </c>
      <c r="AB3" s="132">
        <f t="shared" ref="AB3" si="23">SUM(AB4:AB40)</f>
        <v>0</v>
      </c>
      <c r="AC3" s="132">
        <f t="shared" ref="AC3" si="24">SUM(AC4:AC40)</f>
        <v>0</v>
      </c>
      <c r="AD3" s="132">
        <f t="shared" ref="AD3" si="25">SUM(AD4:AD40)</f>
        <v>0</v>
      </c>
      <c r="AE3" s="132">
        <f t="shared" ref="AE3" si="26">SUM(AE4:AE40)</f>
        <v>0</v>
      </c>
      <c r="AF3" s="132">
        <f t="shared" ref="AF3" si="27">SUM(AF4:AF40)</f>
        <v>0</v>
      </c>
      <c r="AG3" s="132">
        <f t="shared" ref="AG3" si="28">SUM(AG4:AG40)</f>
        <v>0</v>
      </c>
      <c r="AH3" s="132">
        <f t="shared" ref="AH3" si="29">SUM(AH4:AH40)</f>
        <v>0</v>
      </c>
      <c r="AI3" s="132">
        <f t="shared" ref="AI3:AJ3" si="30">SUM(AI4:AI40)</f>
        <v>0</v>
      </c>
      <c r="AJ3" s="132">
        <f t="shared" si="30"/>
        <v>0</v>
      </c>
      <c r="AK3" s="132">
        <f t="shared" ref="AK3" si="31">SUM(AK4:AK40)</f>
        <v>0</v>
      </c>
      <c r="AL3" s="132">
        <f t="shared" ref="AL3" si="32">SUM(AL4:AL40)</f>
        <v>0</v>
      </c>
      <c r="AM3" s="132">
        <f t="shared" ref="AM3" si="33">SUM(AM4:AM40)</f>
        <v>0</v>
      </c>
      <c r="AN3" s="132">
        <f t="shared" ref="AN3" si="34">SUM(AN4:AN40)</f>
        <v>0</v>
      </c>
      <c r="AO3" s="132">
        <f t="shared" ref="AO3" si="35">SUM(AO4:AO40)</f>
        <v>0</v>
      </c>
      <c r="AP3" s="132">
        <f t="shared" ref="AP3" si="36">SUM(AP4:AP40)</f>
        <v>0</v>
      </c>
      <c r="AQ3" s="132">
        <f t="shared" ref="AQ3" si="37">SUM(AQ4:AQ40)</f>
        <v>0</v>
      </c>
      <c r="AR3" s="132">
        <f t="shared" ref="AR3:AS3" si="38">SUM(AR4:AR40)</f>
        <v>0</v>
      </c>
      <c r="AS3" s="132">
        <f t="shared" si="38"/>
        <v>0</v>
      </c>
      <c r="AT3" s="132">
        <f t="shared" ref="AT3" si="39">SUM(AT4:AT40)</f>
        <v>0</v>
      </c>
      <c r="AU3" s="132">
        <f t="shared" ref="AU3" si="40">SUM(AU4:AU40)</f>
        <v>0</v>
      </c>
      <c r="AV3" s="132">
        <f t="shared" ref="AV3" si="41">SUM(AV4:AV40)</f>
        <v>0</v>
      </c>
      <c r="AW3" s="132">
        <f t="shared" ref="AW3" si="42">SUM(AW4:AW40)</f>
        <v>0</v>
      </c>
      <c r="AX3" s="132">
        <f t="shared" ref="AX3" si="43">SUM(AX4:AX40)</f>
        <v>0</v>
      </c>
      <c r="AY3" s="132">
        <f t="shared" ref="AY3" si="44">SUM(AY4:AY40)</f>
        <v>0</v>
      </c>
      <c r="AZ3" s="132">
        <f t="shared" ref="AZ3" si="45">SUM(AZ4:AZ40)</f>
        <v>0</v>
      </c>
      <c r="BA3" s="132">
        <f t="shared" ref="BA3:BB3" si="46">SUM(BA4:BA40)</f>
        <v>0</v>
      </c>
      <c r="BB3" s="132">
        <f t="shared" si="46"/>
        <v>0</v>
      </c>
      <c r="BC3" s="132">
        <f t="shared" ref="BC3" si="47">SUM(BC4:BC40)</f>
        <v>0</v>
      </c>
      <c r="BD3" s="132">
        <f t="shared" ref="BD3" si="48">SUM(BD4:BD40)</f>
        <v>0</v>
      </c>
      <c r="BE3" s="132">
        <f t="shared" ref="BE3" si="49">SUM(BE4:BE40)</f>
        <v>0</v>
      </c>
      <c r="BF3" s="132">
        <f t="shared" ref="BF3" si="50">SUM(BF4:BF40)</f>
        <v>0</v>
      </c>
      <c r="BG3" s="132">
        <f t="shared" ref="BG3" si="51">SUM(BG4:BG40)</f>
        <v>0</v>
      </c>
      <c r="BH3" s="132">
        <f t="shared" ref="BH3" si="52">SUM(BH4:BH40)</f>
        <v>0</v>
      </c>
      <c r="BI3" s="132">
        <f t="shared" ref="BI3" si="53">SUM(BI4:BI40)</f>
        <v>0</v>
      </c>
      <c r="BJ3" s="132">
        <f t="shared" ref="BJ3:BK3" si="54">SUM(BJ4:BJ40)</f>
        <v>0</v>
      </c>
      <c r="BK3" s="132">
        <f t="shared" si="54"/>
        <v>0</v>
      </c>
      <c r="BL3" s="132">
        <f t="shared" ref="BL3" si="55">SUM(BL4:BL40)</f>
        <v>0</v>
      </c>
      <c r="BM3" s="132">
        <f t="shared" ref="BM3" si="56">SUM(BM4:BM40)</f>
        <v>0</v>
      </c>
      <c r="BN3" s="132">
        <f t="shared" ref="BN3" si="57">SUM(BN4:BN40)</f>
        <v>0</v>
      </c>
      <c r="BO3" s="132">
        <f t="shared" ref="BO3" si="58">SUM(BO4:BO40)</f>
        <v>0</v>
      </c>
      <c r="BP3" s="132">
        <f t="shared" ref="BP3" si="59">SUM(BP4:BP40)</f>
        <v>0</v>
      </c>
      <c r="BQ3" s="132">
        <f t="shared" ref="BQ3" si="60">SUM(BQ4:BQ40)</f>
        <v>0</v>
      </c>
      <c r="BR3" s="132">
        <f t="shared" ref="BR3" si="61">SUM(BR4:BR40)</f>
        <v>0</v>
      </c>
      <c r="BS3" s="132">
        <f t="shared" ref="BS3:BT3" si="62">SUM(BS4:BS40)</f>
        <v>0</v>
      </c>
      <c r="BT3" s="132">
        <f t="shared" si="62"/>
        <v>0</v>
      </c>
      <c r="BU3" s="132">
        <f t="shared" ref="BU3" si="63">SUM(BU4:BU40)</f>
        <v>0</v>
      </c>
      <c r="BV3" s="132">
        <f t="shared" ref="BV3" si="64">SUM(BV4:BV40)</f>
        <v>0</v>
      </c>
      <c r="BW3" s="132">
        <f t="shared" ref="BW3" si="65">SUM(BW4:BW40)</f>
        <v>0</v>
      </c>
      <c r="BX3" s="132">
        <f t="shared" ref="BX3" si="66">SUM(BX4:BX40)</f>
        <v>0</v>
      </c>
      <c r="BY3" s="132">
        <f t="shared" ref="BY3" si="67">SUM(BY4:BY40)</f>
        <v>0</v>
      </c>
      <c r="BZ3" s="132">
        <f t="shared" ref="BZ3" si="68">SUM(BZ4:BZ40)</f>
        <v>0</v>
      </c>
      <c r="CA3" s="132">
        <f t="shared" ref="CA3" si="69">SUM(CA4:CA40)</f>
        <v>0</v>
      </c>
      <c r="CB3" s="132">
        <f t="shared" ref="CB3:CC3" si="70">SUM(CB4:CB40)</f>
        <v>0</v>
      </c>
      <c r="CC3" s="132">
        <f t="shared" si="70"/>
        <v>0</v>
      </c>
      <c r="CD3" s="132">
        <f t="shared" ref="CD3" si="71">SUM(CD4:CD40)</f>
        <v>0</v>
      </c>
      <c r="CE3" s="132">
        <f t="shared" ref="CE3" si="72">SUM(CE4:CE40)</f>
        <v>0</v>
      </c>
      <c r="CF3" s="132">
        <f t="shared" ref="CF3" si="73">SUM(CF4:CF40)</f>
        <v>0</v>
      </c>
      <c r="CG3" s="132">
        <f t="shared" ref="CG3" si="74">SUM(CG4:CG40)</f>
        <v>0</v>
      </c>
      <c r="CH3" s="132">
        <f t="shared" ref="CH3" si="75">SUM(CH4:CH40)</f>
        <v>0</v>
      </c>
      <c r="CI3" s="132">
        <f t="shared" ref="CI3" si="76">SUM(CI4:CI40)</f>
        <v>0</v>
      </c>
      <c r="CJ3" s="132">
        <f t="shared" ref="CJ3" si="77">SUM(CJ4:CJ40)</f>
        <v>0</v>
      </c>
      <c r="CK3" s="132">
        <f t="shared" ref="CK3:CL3" si="78">SUM(CK4:CK40)</f>
        <v>0</v>
      </c>
      <c r="CL3" s="132">
        <f t="shared" si="78"/>
        <v>0</v>
      </c>
      <c r="CM3" s="132">
        <f t="shared" ref="CM3" si="79">SUM(CM4:CM40)</f>
        <v>0</v>
      </c>
      <c r="CN3" s="132">
        <f t="shared" ref="CN3" si="80">SUM(CN4:CN40)</f>
        <v>0</v>
      </c>
      <c r="CO3" s="132">
        <f t="shared" ref="CO3" si="81">SUM(CO4:CO40)</f>
        <v>0</v>
      </c>
      <c r="CP3" s="132">
        <f t="shared" ref="CP3" si="82">SUM(CP4:CP40)</f>
        <v>0</v>
      </c>
      <c r="CQ3" s="132">
        <f t="shared" ref="CQ3" si="83">SUM(CQ4:CQ40)</f>
        <v>0</v>
      </c>
      <c r="CR3" s="132">
        <f t="shared" ref="CR3" si="84">SUM(CR4:CR40)</f>
        <v>0</v>
      </c>
      <c r="CS3" s="132">
        <f t="shared" ref="CS3" si="85">SUM(CS4:CS40)</f>
        <v>0</v>
      </c>
      <c r="CT3" s="132">
        <f t="shared" ref="CT3:CU3" si="86">SUM(CT4:CT40)</f>
        <v>0</v>
      </c>
      <c r="CU3" s="132">
        <f t="shared" si="86"/>
        <v>0</v>
      </c>
      <c r="CV3" s="132">
        <f t="shared" ref="CV3" si="87">SUM(CV4:CV40)</f>
        <v>0</v>
      </c>
      <c r="CW3" s="132">
        <f t="shared" ref="CW3" si="88">SUM(CW4:CW40)</f>
        <v>0</v>
      </c>
      <c r="CX3" s="132">
        <f t="shared" ref="CX3" si="89">SUM(CX4:CX40)</f>
        <v>0</v>
      </c>
      <c r="CY3" s="132">
        <f t="shared" ref="CY3" si="90">SUM(CY4:CY40)</f>
        <v>0</v>
      </c>
      <c r="CZ3" s="132">
        <f t="shared" ref="CZ3" si="91">SUM(CZ4:CZ40)</f>
        <v>0</v>
      </c>
      <c r="DA3" s="132">
        <f t="shared" ref="DA3" si="92">SUM(DA4:DA40)</f>
        <v>0</v>
      </c>
      <c r="DB3" s="132">
        <f t="shared" ref="DB3" si="93">SUM(DB4:DB40)</f>
        <v>0</v>
      </c>
      <c r="DC3" s="132">
        <f t="shared" ref="DC3:DD3" si="94">SUM(DC4:DC40)</f>
        <v>0</v>
      </c>
      <c r="DD3" s="132">
        <f t="shared" si="94"/>
        <v>0</v>
      </c>
      <c r="DE3" s="132">
        <f t="shared" ref="DE3" si="95">SUM(DE4:DE40)</f>
        <v>0</v>
      </c>
      <c r="DF3" s="132">
        <f t="shared" ref="DF3" si="96">SUM(DF4:DF40)</f>
        <v>0</v>
      </c>
      <c r="DG3" s="132">
        <f t="shared" ref="DG3" si="97">SUM(DG4:DG40)</f>
        <v>0</v>
      </c>
      <c r="DH3" s="132">
        <f t="shared" ref="DH3" si="98">SUM(DH4:DH40)</f>
        <v>0</v>
      </c>
      <c r="DI3" s="132">
        <f t="shared" ref="DI3" si="99">SUM(DI4:DI40)</f>
        <v>0</v>
      </c>
      <c r="DJ3" s="132">
        <f t="shared" ref="DJ3" si="100">SUM(DJ4:DJ40)</f>
        <v>0</v>
      </c>
      <c r="DK3" s="132">
        <f t="shared" ref="DK3" si="101">SUM(DK4:DK40)</f>
        <v>0</v>
      </c>
      <c r="DL3" s="132">
        <f t="shared" ref="DL3:DM3" si="102">SUM(DL4:DL40)</f>
        <v>0</v>
      </c>
      <c r="DM3" s="132">
        <f t="shared" si="102"/>
        <v>0</v>
      </c>
      <c r="DN3" s="132">
        <f t="shared" ref="DN3" si="103">SUM(DN4:DN40)</f>
        <v>0</v>
      </c>
      <c r="DO3" s="132">
        <f t="shared" ref="DO3" si="104">SUM(DO4:DO40)</f>
        <v>0</v>
      </c>
      <c r="DP3" s="132">
        <f t="shared" ref="DP3" si="105">SUM(DP4:DP40)</f>
        <v>0</v>
      </c>
      <c r="DQ3" s="132">
        <f t="shared" ref="DQ3" si="106">SUM(DQ4:DQ40)</f>
        <v>0</v>
      </c>
      <c r="DR3" s="132">
        <f t="shared" ref="DR3" si="107">SUM(DR4:DR40)</f>
        <v>0</v>
      </c>
      <c r="DS3" s="132">
        <f t="shared" ref="DS3" si="108">SUM(DS4:DS40)</f>
        <v>0</v>
      </c>
      <c r="DT3" s="132">
        <f t="shared" ref="DT3" si="109">SUM(DT4:DT40)</f>
        <v>0</v>
      </c>
      <c r="DU3" s="132">
        <f t="shared" ref="DU3:DV3" si="110">SUM(DU4:DU40)</f>
        <v>0</v>
      </c>
      <c r="DV3" s="132">
        <f t="shared" si="110"/>
        <v>0</v>
      </c>
      <c r="DW3" s="132">
        <f t="shared" ref="DW3" si="111">SUM(DW4:DW40)</f>
        <v>0</v>
      </c>
      <c r="DX3" s="132">
        <f t="shared" ref="DX3" si="112">SUM(DX4:DX40)</f>
        <v>0</v>
      </c>
      <c r="DY3" s="132">
        <f t="shared" ref="DY3" si="113">SUM(DY4:DY40)</f>
        <v>0</v>
      </c>
      <c r="DZ3" s="132">
        <f t="shared" ref="DZ3" si="114">SUM(DZ4:DZ40)</f>
        <v>0</v>
      </c>
      <c r="EA3" s="132">
        <f t="shared" ref="EA3" si="115">SUM(EA4:EA40)</f>
        <v>0</v>
      </c>
      <c r="EB3" s="132">
        <f t="shared" ref="EB3" si="116">SUM(EB4:EB40)</f>
        <v>0</v>
      </c>
      <c r="EC3" s="132">
        <f t="shared" ref="EC3" si="117">SUM(EC4:EC40)</f>
        <v>0</v>
      </c>
      <c r="ED3" s="132">
        <f t="shared" ref="ED3:EE3" si="118">SUM(ED4:ED40)</f>
        <v>0</v>
      </c>
      <c r="EE3" s="132">
        <f t="shared" si="118"/>
        <v>0</v>
      </c>
      <c r="EF3" s="132">
        <f t="shared" ref="EF3" si="119">SUM(EF4:EF40)</f>
        <v>0</v>
      </c>
      <c r="EG3" s="132">
        <f t="shared" ref="EG3" si="120">SUM(EG4:EG40)</f>
        <v>0</v>
      </c>
      <c r="EH3" s="132">
        <f t="shared" ref="EH3" si="121">SUM(EH4:EH40)</f>
        <v>0</v>
      </c>
      <c r="EI3" s="132">
        <f t="shared" ref="EI3" si="122">SUM(EI4:EI40)</f>
        <v>0</v>
      </c>
      <c r="EJ3" s="132">
        <f t="shared" ref="EJ3" si="123">SUM(EJ4:EJ40)</f>
        <v>0</v>
      </c>
      <c r="EK3" s="132">
        <f t="shared" ref="EK3" si="124">SUM(EK4:EK40)</f>
        <v>0</v>
      </c>
      <c r="EL3" s="132">
        <f t="shared" ref="EL3" si="125">SUM(EL4:EL40)</f>
        <v>0</v>
      </c>
      <c r="EM3" s="132">
        <f t="shared" ref="EM3:EN3" si="126">SUM(EM4:EM40)</f>
        <v>0</v>
      </c>
      <c r="EN3" s="132">
        <f t="shared" si="126"/>
        <v>0</v>
      </c>
      <c r="EO3" s="132">
        <f t="shared" ref="EO3" si="127">SUM(EO4:EO40)</f>
        <v>0</v>
      </c>
      <c r="EP3" s="132">
        <f t="shared" ref="EP3" si="128">SUM(EP4:EP40)</f>
        <v>0</v>
      </c>
      <c r="EQ3" s="132">
        <f t="shared" ref="EQ3" si="129">SUM(EQ4:EQ40)</f>
        <v>0</v>
      </c>
      <c r="ER3" s="132">
        <f t="shared" ref="ER3" si="130">SUM(ER4:ER40)</f>
        <v>0</v>
      </c>
      <c r="ES3" s="132">
        <f t="shared" ref="ES3" si="131">SUM(ES4:ES40)</f>
        <v>0</v>
      </c>
      <c r="ET3" s="132">
        <f t="shared" ref="ET3" si="132">SUM(ET4:ET40)</f>
        <v>0</v>
      </c>
      <c r="EU3" s="132">
        <f t="shared" ref="EU3" si="133">SUM(EU4:EU40)</f>
        <v>0</v>
      </c>
      <c r="EV3" s="132">
        <f t="shared" ref="EV3:EW3" si="134">SUM(EV4:EV40)</f>
        <v>0</v>
      </c>
      <c r="EW3" s="132">
        <f t="shared" si="134"/>
        <v>0</v>
      </c>
      <c r="EX3" s="132">
        <f t="shared" ref="EX3" si="135">SUM(EX4:EX40)</f>
        <v>0</v>
      </c>
      <c r="EY3" s="132">
        <f t="shared" ref="EY3" si="136">SUM(EY4:EY40)</f>
        <v>0</v>
      </c>
      <c r="EZ3" s="132">
        <f t="shared" ref="EZ3" si="137">SUM(EZ4:EZ40)</f>
        <v>0</v>
      </c>
      <c r="FA3" s="132">
        <f t="shared" ref="FA3" si="138">SUM(FA4:FA40)</f>
        <v>0</v>
      </c>
      <c r="FB3" s="132">
        <f t="shared" ref="FB3" si="139">SUM(FB4:FB40)</f>
        <v>0</v>
      </c>
      <c r="FC3" s="132">
        <f t="shared" ref="FC3" si="140">SUM(FC4:FC40)</f>
        <v>0</v>
      </c>
      <c r="FD3" s="132">
        <f t="shared" ref="FD3" si="141">SUM(FD4:FD40)</f>
        <v>0</v>
      </c>
      <c r="FE3" s="132">
        <f t="shared" ref="FE3:FF3" si="142">SUM(FE4:FE40)</f>
        <v>0</v>
      </c>
      <c r="FF3" s="132">
        <f t="shared" si="142"/>
        <v>0</v>
      </c>
      <c r="FG3" s="132">
        <f t="shared" ref="FG3" si="143">SUM(FG4:FG40)</f>
        <v>0</v>
      </c>
      <c r="FH3" s="132">
        <f t="shared" ref="FH3" si="144">SUM(FH4:FH40)</f>
        <v>0</v>
      </c>
      <c r="FI3" s="132">
        <f t="shared" ref="FI3" si="145">SUM(FI4:FI40)</f>
        <v>0</v>
      </c>
      <c r="FJ3" s="132">
        <f t="shared" ref="FJ3" si="146">SUM(FJ4:FJ40)</f>
        <v>0</v>
      </c>
      <c r="FK3" s="132">
        <f t="shared" ref="FK3" si="147">SUM(FK4:FK40)</f>
        <v>0</v>
      </c>
      <c r="FL3" s="132">
        <f t="shared" ref="FL3" si="148">SUM(FL4:FL40)</f>
        <v>0</v>
      </c>
      <c r="FM3" s="132">
        <f t="shared" ref="FM3" si="149">SUM(FM4:FM40)</f>
        <v>0</v>
      </c>
      <c r="FN3" s="132">
        <f t="shared" ref="FN3:FO3" si="150">SUM(FN4:FN40)</f>
        <v>0</v>
      </c>
      <c r="FO3" s="132">
        <f t="shared" si="150"/>
        <v>0</v>
      </c>
      <c r="FP3" s="132">
        <f t="shared" ref="FP3" si="151">SUM(FP4:FP40)</f>
        <v>0</v>
      </c>
      <c r="FQ3" s="132">
        <f t="shared" ref="FQ3" si="152">SUM(FQ4:FQ40)</f>
        <v>0</v>
      </c>
      <c r="FR3" s="132">
        <f t="shared" ref="FR3" si="153">SUM(FR4:FR40)</f>
        <v>0</v>
      </c>
      <c r="FS3" s="132">
        <f t="shared" ref="FS3" si="154">SUM(FS4:FS40)</f>
        <v>0</v>
      </c>
      <c r="FT3" s="132">
        <f t="shared" ref="FT3" si="155">SUM(FT4:FT40)</f>
        <v>0</v>
      </c>
      <c r="FU3" s="132">
        <f t="shared" ref="FU3" si="156">SUM(FU4:FU40)</f>
        <v>0</v>
      </c>
      <c r="FV3" s="132">
        <f t="shared" ref="FV3" si="157">SUM(FV4:FV40)</f>
        <v>0</v>
      </c>
      <c r="FW3" s="132">
        <f t="shared" ref="FW3:FX3" si="158">SUM(FW4:FW40)</f>
        <v>0</v>
      </c>
      <c r="FX3" s="132">
        <f t="shared" si="158"/>
        <v>0</v>
      </c>
      <c r="FY3" s="132">
        <f t="shared" ref="FY3" si="159">SUM(FY4:FY40)</f>
        <v>0</v>
      </c>
      <c r="FZ3" s="132">
        <f t="shared" ref="FZ3" si="160">SUM(FZ4:FZ40)</f>
        <v>0</v>
      </c>
      <c r="GA3" s="132">
        <f t="shared" ref="GA3" si="161">SUM(GA4:GA40)</f>
        <v>0</v>
      </c>
      <c r="GB3" s="132">
        <f t="shared" ref="GB3" si="162">SUM(GB4:GB40)</f>
        <v>0</v>
      </c>
      <c r="GC3" s="132">
        <f t="shared" ref="GC3" si="163">SUM(GC4:GC40)</f>
        <v>0</v>
      </c>
      <c r="GD3" s="132">
        <f t="shared" ref="GD3" si="164">SUM(GD4:GD40)</f>
        <v>0</v>
      </c>
      <c r="GE3" s="132">
        <f t="shared" ref="GE3" si="165">SUM(GE4:GE40)</f>
        <v>0</v>
      </c>
      <c r="GF3" s="132">
        <f t="shared" ref="GF3:GG3" si="166">SUM(GF4:GF40)</f>
        <v>0</v>
      </c>
      <c r="GG3" s="132">
        <f t="shared" si="166"/>
        <v>0</v>
      </c>
      <c r="GH3" s="132">
        <f t="shared" ref="GH3" si="167">SUM(GH4:GH40)</f>
        <v>0</v>
      </c>
      <c r="GI3" s="132">
        <f t="shared" ref="GI3" si="168">SUM(GI4:GI40)</f>
        <v>0</v>
      </c>
      <c r="GJ3" s="132">
        <f t="shared" ref="GJ3" si="169">SUM(GJ4:GJ40)</f>
        <v>0</v>
      </c>
      <c r="GK3" s="132">
        <f t="shared" ref="GK3" si="170">SUM(GK4:GK40)</f>
        <v>0</v>
      </c>
      <c r="GL3" s="132">
        <f t="shared" ref="GL3" si="171">SUM(GL4:GL40)</f>
        <v>0</v>
      </c>
      <c r="GM3" s="132">
        <f t="shared" ref="GM3" si="172">SUM(GM4:GM40)</f>
        <v>0</v>
      </c>
      <c r="GN3" s="132">
        <f t="shared" ref="GN3" si="173">SUM(GN4:GN40)</f>
        <v>0</v>
      </c>
      <c r="GO3" s="132">
        <f t="shared" ref="GO3:GP3" si="174">SUM(GO4:GO40)</f>
        <v>0</v>
      </c>
      <c r="GP3" s="132">
        <f t="shared" si="174"/>
        <v>0</v>
      </c>
      <c r="GQ3" s="132">
        <f t="shared" ref="GQ3" si="175">SUM(GQ4:GQ40)</f>
        <v>0</v>
      </c>
      <c r="GR3" s="132">
        <f t="shared" ref="GR3" si="176">SUM(GR4:GR40)</f>
        <v>0</v>
      </c>
      <c r="GS3" s="132">
        <f t="shared" ref="GS3" si="177">SUM(GS4:GS40)</f>
        <v>0</v>
      </c>
      <c r="GT3" s="132">
        <f t="shared" ref="GT3" si="178">SUM(GT4:GT40)</f>
        <v>0</v>
      </c>
      <c r="GU3" s="132">
        <f t="shared" ref="GU3" si="179">SUM(GU4:GU40)</f>
        <v>0</v>
      </c>
      <c r="GV3" s="132">
        <f t="shared" ref="GV3" si="180">SUM(GV4:GV40)</f>
        <v>0</v>
      </c>
      <c r="GW3" s="132">
        <f t="shared" ref="GW3" si="181">SUM(GW4:GW40)</f>
        <v>0</v>
      </c>
      <c r="GX3" s="132">
        <f t="shared" ref="GX3:GY3" si="182">SUM(GX4:GX40)</f>
        <v>0</v>
      </c>
      <c r="GY3" s="132">
        <f t="shared" si="182"/>
        <v>0</v>
      </c>
      <c r="GZ3" s="132">
        <f t="shared" ref="GZ3" si="183">SUM(GZ4:GZ40)</f>
        <v>0</v>
      </c>
      <c r="HA3" s="132">
        <f t="shared" ref="HA3" si="184">SUM(HA4:HA40)</f>
        <v>0</v>
      </c>
      <c r="HB3" s="132">
        <f t="shared" ref="HB3" si="185">SUM(HB4:HB40)</f>
        <v>0</v>
      </c>
      <c r="HC3" s="132">
        <f t="shared" ref="HC3" si="186">SUM(HC4:HC40)</f>
        <v>0</v>
      </c>
      <c r="HD3" s="132">
        <f t="shared" ref="HD3" si="187">SUM(HD4:HD40)</f>
        <v>0</v>
      </c>
      <c r="HE3" s="132">
        <f t="shared" ref="HE3" si="188">SUM(HE4:HE40)</f>
        <v>0</v>
      </c>
      <c r="HF3" s="132">
        <f t="shared" ref="HF3" si="189">SUM(HF4:HF40)</f>
        <v>0</v>
      </c>
      <c r="HG3" s="132">
        <f t="shared" ref="HG3:HH3" si="190">SUM(HG4:HG40)</f>
        <v>0</v>
      </c>
      <c r="HH3" s="132">
        <f t="shared" si="190"/>
        <v>0</v>
      </c>
      <c r="HI3" s="132">
        <f t="shared" ref="HI3" si="191">SUM(HI4:HI40)</f>
        <v>0</v>
      </c>
      <c r="HJ3" s="132">
        <f t="shared" ref="HJ3" si="192">SUM(HJ4:HJ40)</f>
        <v>0</v>
      </c>
      <c r="HK3" s="132">
        <f t="shared" ref="HK3" si="193">SUM(HK4:HK40)</f>
        <v>0</v>
      </c>
      <c r="HL3" s="132">
        <f t="shared" ref="HL3" si="194">SUM(HL4:HL40)</f>
        <v>0</v>
      </c>
      <c r="HM3" s="132">
        <f t="shared" ref="HM3" si="195">SUM(HM4:HM40)</f>
        <v>0</v>
      </c>
      <c r="HN3" s="132">
        <f t="shared" ref="HN3" si="196">SUM(HN4:HN40)</f>
        <v>0</v>
      </c>
      <c r="HO3" s="132">
        <f t="shared" ref="HO3" si="197">SUM(HO4:HO40)</f>
        <v>0</v>
      </c>
      <c r="HP3" s="132">
        <f t="shared" ref="HP3:HQ3" si="198">SUM(HP4:HP40)</f>
        <v>0</v>
      </c>
      <c r="HQ3" s="132">
        <f t="shared" si="198"/>
        <v>0</v>
      </c>
      <c r="HR3" s="132">
        <f t="shared" ref="HR3" si="199">SUM(HR4:HR40)</f>
        <v>0</v>
      </c>
      <c r="HS3" s="132">
        <f t="shared" ref="HS3" si="200">SUM(HS4:HS40)</f>
        <v>0</v>
      </c>
      <c r="HT3" s="132">
        <f t="shared" ref="HT3" si="201">SUM(HT4:HT40)</f>
        <v>0</v>
      </c>
      <c r="HU3" s="132">
        <f t="shared" ref="HU3" si="202">SUM(HU4:HU40)</f>
        <v>0</v>
      </c>
      <c r="HV3" s="132">
        <f t="shared" ref="HV3" si="203">SUM(HV4:HV40)</f>
        <v>0</v>
      </c>
      <c r="HW3" s="132">
        <f t="shared" ref="HW3" si="204">SUM(HW4:HW40)</f>
        <v>0</v>
      </c>
      <c r="HX3" s="132">
        <f t="shared" ref="HX3" si="205">SUM(HX4:HX40)</f>
        <v>0</v>
      </c>
      <c r="HY3" s="132">
        <f t="shared" ref="HY3:HZ3" si="206">SUM(HY4:HY40)</f>
        <v>0</v>
      </c>
      <c r="HZ3" s="132">
        <f t="shared" si="206"/>
        <v>0</v>
      </c>
      <c r="IA3" s="132">
        <f t="shared" ref="IA3" si="207">SUM(IA4:IA40)</f>
        <v>0</v>
      </c>
      <c r="IB3" s="132">
        <f t="shared" ref="IB3" si="208">SUM(IB4:IB40)</f>
        <v>0</v>
      </c>
      <c r="IC3" s="132">
        <f t="shared" ref="IC3" si="209">SUM(IC4:IC40)</f>
        <v>0</v>
      </c>
      <c r="ID3" s="132">
        <f t="shared" ref="ID3" si="210">SUM(ID4:ID40)</f>
        <v>0</v>
      </c>
      <c r="IE3" s="132">
        <f t="shared" ref="IE3" si="211">SUM(IE4:IE40)</f>
        <v>0</v>
      </c>
      <c r="IF3" s="132">
        <f t="shared" ref="IF3" si="212">SUM(IF4:IF40)</f>
        <v>0</v>
      </c>
      <c r="IG3" s="132">
        <f t="shared" ref="IG3" si="213">SUM(IG4:IG40)</f>
        <v>0</v>
      </c>
      <c r="IH3" s="132">
        <f t="shared" ref="IH3:II3" si="214">SUM(IH4:IH40)</f>
        <v>0</v>
      </c>
      <c r="II3" s="132">
        <f t="shared" si="214"/>
        <v>0</v>
      </c>
      <c r="IJ3" s="132">
        <f t="shared" ref="IJ3" si="215">SUM(IJ4:IJ40)</f>
        <v>0</v>
      </c>
      <c r="IK3" s="132">
        <f t="shared" ref="IK3" si="216">SUM(IK4:IK40)</f>
        <v>0</v>
      </c>
      <c r="IL3" s="132">
        <f t="shared" ref="IL3" si="217">SUM(IL4:IL40)</f>
        <v>0</v>
      </c>
      <c r="IM3" s="132">
        <f t="shared" ref="IM3" si="218">SUM(IM4:IM40)</f>
        <v>0</v>
      </c>
      <c r="IN3" s="132">
        <f t="shared" ref="IN3" si="219">SUM(IN4:IN40)</f>
        <v>0</v>
      </c>
      <c r="IO3" s="132">
        <f t="shared" ref="IO3" si="220">SUM(IO4:IO40)</f>
        <v>0</v>
      </c>
      <c r="IP3" s="132">
        <f t="shared" ref="IP3" si="221">SUM(IP4:IP40)</f>
        <v>0</v>
      </c>
      <c r="IQ3" s="132">
        <f t="shared" ref="IQ3:IR3" si="222">SUM(IQ4:IQ40)</f>
        <v>0</v>
      </c>
      <c r="IR3" s="132">
        <f t="shared" si="222"/>
        <v>0</v>
      </c>
      <c r="IS3" s="132">
        <f t="shared" ref="IS3" si="223">SUM(IS4:IS40)</f>
        <v>0</v>
      </c>
      <c r="IT3" s="132">
        <f t="shared" ref="IT3" si="224">SUM(IT4:IT40)</f>
        <v>0</v>
      </c>
      <c r="IU3" s="132">
        <f t="shared" ref="IU3" si="225">SUM(IU4:IU40)</f>
        <v>0</v>
      </c>
      <c r="IV3" s="132">
        <f t="shared" ref="IV3" si="226">SUM(IV4:IV40)</f>
        <v>0</v>
      </c>
      <c r="IW3" s="132">
        <f t="shared" ref="IW3" si="227">SUM(IW4:IW40)</f>
        <v>0</v>
      </c>
      <c r="IX3" s="132">
        <f t="shared" ref="IX3" si="228">SUM(IX4:IX40)</f>
        <v>0</v>
      </c>
      <c r="IY3" s="132">
        <f t="shared" ref="IY3" si="229">SUM(IY4:IY40)</f>
        <v>0</v>
      </c>
      <c r="IZ3" s="132">
        <f t="shared" ref="IZ3:JA3" si="230">SUM(IZ4:IZ40)</f>
        <v>0</v>
      </c>
      <c r="JA3" s="132">
        <f t="shared" si="230"/>
        <v>0</v>
      </c>
      <c r="JB3" s="132">
        <f t="shared" ref="JB3" si="231">SUM(JB4:JB40)</f>
        <v>0</v>
      </c>
      <c r="JC3" s="132">
        <f t="shared" ref="JC3" si="232">SUM(JC4:JC40)</f>
        <v>0</v>
      </c>
      <c r="JD3" s="132">
        <f t="shared" ref="JD3" si="233">SUM(JD4:JD40)</f>
        <v>0</v>
      </c>
      <c r="JE3" s="132">
        <f t="shared" ref="JE3" si="234">SUM(JE4:JE40)</f>
        <v>0</v>
      </c>
      <c r="JF3" s="132">
        <f t="shared" ref="JF3" si="235">SUM(JF4:JF40)</f>
        <v>0</v>
      </c>
      <c r="JG3" s="132">
        <f t="shared" ref="JG3" si="236">SUM(JG4:JG40)</f>
        <v>0</v>
      </c>
      <c r="JH3" s="132">
        <f t="shared" ref="JH3" si="237">SUM(JH4:JH40)</f>
        <v>0</v>
      </c>
      <c r="JI3" s="132">
        <f t="shared" ref="JI3:JJ3" si="238">SUM(JI4:JI40)</f>
        <v>0</v>
      </c>
      <c r="JJ3" s="132">
        <f t="shared" si="238"/>
        <v>0</v>
      </c>
      <c r="JK3" s="132">
        <f t="shared" ref="JK3" si="239">SUM(JK4:JK40)</f>
        <v>0</v>
      </c>
      <c r="JL3" s="132">
        <f t="shared" ref="JL3" si="240">SUM(JL4:JL40)</f>
        <v>0</v>
      </c>
      <c r="JM3" s="132">
        <f t="shared" ref="JM3" si="241">SUM(JM4:JM40)</f>
        <v>0</v>
      </c>
      <c r="JN3" s="132">
        <f t="shared" ref="JN3" si="242">SUM(JN4:JN40)</f>
        <v>0</v>
      </c>
      <c r="JO3" s="132">
        <f t="shared" ref="JO3" si="243">SUM(JO4:JO40)</f>
        <v>0</v>
      </c>
      <c r="JP3" s="132">
        <f t="shared" ref="JP3" si="244">SUM(JP4:JP40)</f>
        <v>0</v>
      </c>
      <c r="JQ3" s="132">
        <f t="shared" ref="JQ3" si="245">SUM(JQ4:JQ40)</f>
        <v>0</v>
      </c>
      <c r="JR3" s="132">
        <f t="shared" ref="JR3:JS3" si="246">SUM(JR4:JR40)</f>
        <v>0</v>
      </c>
      <c r="JS3" s="132">
        <f t="shared" si="246"/>
        <v>0</v>
      </c>
      <c r="JT3" s="132">
        <f t="shared" ref="JT3" si="247">SUM(JT4:JT40)</f>
        <v>0</v>
      </c>
      <c r="JU3" s="132">
        <f t="shared" ref="JU3" si="248">SUM(JU4:JU40)</f>
        <v>0</v>
      </c>
      <c r="JV3" s="132">
        <f t="shared" ref="JV3" si="249">SUM(JV4:JV40)</f>
        <v>0</v>
      </c>
      <c r="JW3" s="132">
        <f t="shared" ref="JW3" si="250">SUM(JW4:JW40)</f>
        <v>0</v>
      </c>
      <c r="JX3" s="132">
        <f t="shared" ref="JX3" si="251">SUM(JX4:JX40)</f>
        <v>0</v>
      </c>
      <c r="JY3" s="132">
        <f t="shared" ref="JY3" si="252">SUM(JY4:JY40)</f>
        <v>0</v>
      </c>
      <c r="JZ3" s="132">
        <f t="shared" ref="JZ3" si="253">SUM(JZ4:JZ40)</f>
        <v>0</v>
      </c>
      <c r="KA3" s="132">
        <f t="shared" ref="KA3:KB3" si="254">SUM(KA4:KA40)</f>
        <v>0</v>
      </c>
      <c r="KB3" s="132">
        <f t="shared" si="254"/>
        <v>0</v>
      </c>
      <c r="KC3" s="132">
        <f t="shared" ref="KC3" si="255">SUM(KC4:KC40)</f>
        <v>0</v>
      </c>
      <c r="KD3" s="132">
        <f t="shared" ref="KD3" si="256">SUM(KD4:KD40)</f>
        <v>0</v>
      </c>
      <c r="KE3" s="132">
        <f t="shared" ref="KE3" si="257">SUM(KE4:KE40)</f>
        <v>0</v>
      </c>
      <c r="KF3" s="132">
        <f t="shared" ref="KF3" si="258">SUM(KF4:KF40)</f>
        <v>0</v>
      </c>
      <c r="KG3" s="132">
        <f t="shared" ref="KG3" si="259">SUM(KG4:KG40)</f>
        <v>0</v>
      </c>
      <c r="KH3" s="132">
        <f t="shared" ref="KH3" si="260">SUM(KH4:KH40)</f>
        <v>0</v>
      </c>
      <c r="KI3" s="132">
        <f t="shared" ref="KI3" si="261">SUM(KI4:KI40)</f>
        <v>0</v>
      </c>
      <c r="KJ3" s="132">
        <f t="shared" ref="KJ3:KK3" si="262">SUM(KJ4:KJ40)</f>
        <v>0</v>
      </c>
      <c r="KK3" s="132">
        <f t="shared" si="262"/>
        <v>0</v>
      </c>
      <c r="KL3" s="132">
        <f t="shared" ref="KL3" si="263">SUM(KL4:KL40)</f>
        <v>0</v>
      </c>
      <c r="KM3" s="132">
        <f t="shared" ref="KM3" si="264">SUM(KM4:KM40)</f>
        <v>0</v>
      </c>
      <c r="KN3" s="132">
        <f t="shared" ref="KN3" si="265">SUM(KN4:KN40)</f>
        <v>0</v>
      </c>
      <c r="KO3" s="132">
        <f t="shared" ref="KO3" si="266">SUM(KO4:KO40)</f>
        <v>0</v>
      </c>
      <c r="KP3" s="132">
        <f t="shared" ref="KP3" si="267">SUM(KP4:KP40)</f>
        <v>0</v>
      </c>
      <c r="KQ3" s="132">
        <f t="shared" ref="KQ3" si="268">SUM(KQ4:KQ40)</f>
        <v>0</v>
      </c>
      <c r="KR3" s="132">
        <f t="shared" ref="KR3" si="269">SUM(KR4:KR40)</f>
        <v>0</v>
      </c>
      <c r="KS3" s="132">
        <f t="shared" ref="KS3:KT3" si="270">SUM(KS4:KS40)</f>
        <v>0</v>
      </c>
      <c r="KT3" s="132">
        <f t="shared" si="270"/>
        <v>0</v>
      </c>
      <c r="KU3" s="132">
        <f t="shared" ref="KU3" si="271">SUM(KU4:KU40)</f>
        <v>0</v>
      </c>
      <c r="KV3" s="132">
        <f t="shared" ref="KV3" si="272">SUM(KV4:KV40)</f>
        <v>0</v>
      </c>
      <c r="KW3" s="132">
        <f t="shared" ref="KW3" si="273">SUM(KW4:KW40)</f>
        <v>0</v>
      </c>
      <c r="KX3" s="132">
        <f t="shared" ref="KX3" si="274">SUM(KX4:KX40)</f>
        <v>0</v>
      </c>
      <c r="KY3" s="132">
        <f t="shared" ref="KY3" si="275">SUM(KY4:KY40)</f>
        <v>0</v>
      </c>
      <c r="KZ3" s="132">
        <f t="shared" ref="KZ3" si="276">SUM(KZ4:KZ40)</f>
        <v>0</v>
      </c>
      <c r="LA3" s="132">
        <f t="shared" ref="LA3" si="277">SUM(LA4:LA40)</f>
        <v>0</v>
      </c>
      <c r="LB3" s="132">
        <f t="shared" ref="LB3:LC3" si="278">SUM(LB4:LB40)</f>
        <v>0</v>
      </c>
      <c r="LC3" s="132">
        <f t="shared" si="278"/>
        <v>0</v>
      </c>
      <c r="LD3" s="132">
        <f t="shared" ref="LD3" si="279">SUM(LD4:LD40)</f>
        <v>0</v>
      </c>
      <c r="LE3" s="132">
        <f t="shared" ref="LE3" si="280">SUM(LE4:LE40)</f>
        <v>0</v>
      </c>
      <c r="LF3" s="132">
        <f t="shared" ref="LF3" si="281">SUM(LF4:LF40)</f>
        <v>0</v>
      </c>
      <c r="LG3" s="132">
        <f t="shared" ref="LG3" si="282">SUM(LG4:LG40)</f>
        <v>0</v>
      </c>
      <c r="LH3" s="132">
        <f t="shared" ref="LH3" si="283">SUM(LH4:LH40)</f>
        <v>0</v>
      </c>
      <c r="LI3" s="132">
        <f t="shared" ref="LI3" si="284">SUM(LI4:LI40)</f>
        <v>0</v>
      </c>
      <c r="LJ3" s="132">
        <f t="shared" ref="LJ3" si="285">SUM(LJ4:LJ40)</f>
        <v>0</v>
      </c>
      <c r="LK3" s="132">
        <f t="shared" ref="LK3:LL3" si="286">SUM(LK4:LK40)</f>
        <v>0</v>
      </c>
      <c r="LL3" s="132">
        <f t="shared" si="286"/>
        <v>0</v>
      </c>
      <c r="LM3" s="132">
        <f t="shared" ref="LM3" si="287">SUM(LM4:LM40)</f>
        <v>0</v>
      </c>
      <c r="LN3" s="132">
        <f t="shared" ref="LN3" si="288">SUM(LN4:LN40)</f>
        <v>0</v>
      </c>
      <c r="LO3" s="132">
        <f t="shared" ref="LO3" si="289">SUM(LO4:LO40)</f>
        <v>0</v>
      </c>
      <c r="LP3" s="132">
        <f t="shared" ref="LP3" si="290">SUM(LP4:LP40)</f>
        <v>0</v>
      </c>
      <c r="LQ3" s="132">
        <f t="shared" ref="LQ3" si="291">SUM(LQ4:LQ40)</f>
        <v>0</v>
      </c>
      <c r="LR3" s="132">
        <f t="shared" ref="LR3" si="292">SUM(LR4:LR40)</f>
        <v>0</v>
      </c>
      <c r="LS3" s="132">
        <f t="shared" ref="LS3" si="293">SUM(LS4:LS40)</f>
        <v>0</v>
      </c>
      <c r="LT3" s="132">
        <f t="shared" ref="LT3:LU3" si="294">SUM(LT4:LT40)</f>
        <v>0</v>
      </c>
      <c r="LU3" s="132">
        <f t="shared" si="294"/>
        <v>0</v>
      </c>
      <c r="LV3" s="132">
        <f t="shared" ref="LV3" si="295">SUM(LV4:LV40)</f>
        <v>0</v>
      </c>
      <c r="LW3" s="132">
        <f t="shared" ref="LW3" si="296">SUM(LW4:LW40)</f>
        <v>0</v>
      </c>
      <c r="LX3" s="132">
        <f t="shared" ref="LX3" si="297">SUM(LX4:LX40)</f>
        <v>0</v>
      </c>
      <c r="LY3" s="132">
        <f t="shared" ref="LY3" si="298">SUM(LY4:LY40)</f>
        <v>0</v>
      </c>
      <c r="LZ3" s="132">
        <f t="shared" ref="LZ3" si="299">SUM(LZ4:LZ40)</f>
        <v>0</v>
      </c>
      <c r="MA3" s="132">
        <f t="shared" ref="MA3" si="300">SUM(MA4:MA40)</f>
        <v>0</v>
      </c>
      <c r="MB3" s="132">
        <f t="shared" ref="MB3" si="301">SUM(MB4:MB40)</f>
        <v>0</v>
      </c>
      <c r="MC3" s="132">
        <f t="shared" ref="MC3:MD3" si="302">SUM(MC4:MC40)</f>
        <v>0</v>
      </c>
      <c r="MD3" s="132">
        <f t="shared" si="302"/>
        <v>0</v>
      </c>
      <c r="ME3" s="132">
        <f t="shared" ref="ME3" si="303">SUM(ME4:ME40)</f>
        <v>0</v>
      </c>
      <c r="MF3" s="132">
        <f t="shared" ref="MF3" si="304">SUM(MF4:MF40)</f>
        <v>0</v>
      </c>
      <c r="MG3" s="132">
        <f t="shared" ref="MG3" si="305">SUM(MG4:MG40)</f>
        <v>0</v>
      </c>
      <c r="MH3" s="132">
        <f t="shared" ref="MH3" si="306">SUM(MH4:MH40)</f>
        <v>0</v>
      </c>
      <c r="MI3" s="132">
        <f t="shared" ref="MI3" si="307">SUM(MI4:MI40)</f>
        <v>0</v>
      </c>
      <c r="MJ3" s="132">
        <f t="shared" ref="MJ3" si="308">SUM(MJ4:MJ40)</f>
        <v>0</v>
      </c>
      <c r="MK3" s="132">
        <f t="shared" ref="MK3" si="309">SUM(MK4:MK40)</f>
        <v>0</v>
      </c>
      <c r="ML3" s="132">
        <f t="shared" ref="ML3:MM3" si="310">SUM(ML4:ML40)</f>
        <v>0</v>
      </c>
      <c r="MM3" s="132">
        <f t="shared" si="310"/>
        <v>0</v>
      </c>
      <c r="MN3" s="132">
        <f t="shared" ref="MN3" si="311">SUM(MN4:MN40)</f>
        <v>0</v>
      </c>
      <c r="MO3" s="132">
        <f t="shared" ref="MO3" si="312">SUM(MO4:MO40)</f>
        <v>0</v>
      </c>
      <c r="MP3" s="132">
        <f t="shared" ref="MP3" si="313">SUM(MP4:MP40)</f>
        <v>0</v>
      </c>
      <c r="MQ3" s="132">
        <f t="shared" ref="MQ3" si="314">SUM(MQ4:MQ40)</f>
        <v>0</v>
      </c>
      <c r="MR3" s="132">
        <f t="shared" ref="MR3" si="315">SUM(MR4:MR40)</f>
        <v>0</v>
      </c>
      <c r="MS3" s="132">
        <f t="shared" ref="MS3" si="316">SUM(MS4:MS40)</f>
        <v>0</v>
      </c>
      <c r="MT3" s="132">
        <f t="shared" ref="MT3" si="317">SUM(MT4:MT40)</f>
        <v>0</v>
      </c>
      <c r="MU3" s="132">
        <f t="shared" ref="MU3:MV3" si="318">SUM(MU4:MU40)</f>
        <v>0</v>
      </c>
      <c r="MV3" s="132">
        <f t="shared" si="318"/>
        <v>0</v>
      </c>
      <c r="MW3" s="132">
        <f t="shared" ref="MW3" si="319">SUM(MW4:MW40)</f>
        <v>0</v>
      </c>
      <c r="MX3" s="132">
        <f t="shared" ref="MX3" si="320">SUM(MX4:MX40)</f>
        <v>0</v>
      </c>
      <c r="MY3" s="132">
        <f t="shared" ref="MY3" si="321">SUM(MY4:MY40)</f>
        <v>0</v>
      </c>
      <c r="MZ3" s="132">
        <f t="shared" ref="MZ3" si="322">SUM(MZ4:MZ40)</f>
        <v>0</v>
      </c>
      <c r="NA3" s="132">
        <f t="shared" ref="NA3" si="323">SUM(NA4:NA40)</f>
        <v>0</v>
      </c>
      <c r="NB3" s="132">
        <f t="shared" ref="NB3" si="324">SUM(NB4:NB40)</f>
        <v>0</v>
      </c>
      <c r="NC3" s="132">
        <f t="shared" ref="NC3" si="325">SUM(NC4:NC40)</f>
        <v>0</v>
      </c>
      <c r="ND3" s="132">
        <f t="shared" ref="ND3:NE3" si="326">SUM(ND4:ND40)</f>
        <v>0</v>
      </c>
      <c r="NE3" s="132">
        <f t="shared" si="326"/>
        <v>0</v>
      </c>
      <c r="NF3" s="132">
        <f t="shared" ref="NF3" si="327">SUM(NF4:NF40)</f>
        <v>0</v>
      </c>
      <c r="NG3" s="132">
        <f t="shared" ref="NG3" si="328">SUM(NG4:NG40)</f>
        <v>0</v>
      </c>
      <c r="NH3" s="132">
        <f t="shared" ref="NH3" si="329">SUM(NH4:NH40)</f>
        <v>0</v>
      </c>
      <c r="NI3" s="132">
        <f t="shared" ref="NI3" si="330">SUM(NI4:NI40)</f>
        <v>0</v>
      </c>
      <c r="NJ3" s="132">
        <f t="shared" ref="NJ3" si="331">SUM(NJ4:NJ40)</f>
        <v>0</v>
      </c>
      <c r="NK3" s="132">
        <f t="shared" ref="NK3" si="332">SUM(NK4:NK40)</f>
        <v>0</v>
      </c>
      <c r="NL3" s="132">
        <f t="shared" ref="NL3" si="333">SUM(NL4:NL40)</f>
        <v>0</v>
      </c>
      <c r="NM3" s="132">
        <f t="shared" ref="NM3:NN3" si="334">SUM(NM4:NM40)</f>
        <v>0</v>
      </c>
      <c r="NN3" s="132">
        <f t="shared" si="334"/>
        <v>0</v>
      </c>
      <c r="NO3" s="132">
        <f t="shared" ref="NO3" si="335">SUM(NO4:NO40)</f>
        <v>0</v>
      </c>
      <c r="NP3" s="132">
        <f t="shared" ref="NP3" si="336">SUM(NP4:NP40)</f>
        <v>0</v>
      </c>
      <c r="NQ3" s="132">
        <f t="shared" ref="NQ3" si="337">SUM(NQ4:NQ40)</f>
        <v>0</v>
      </c>
      <c r="NR3" s="132">
        <f t="shared" ref="NR3" si="338">SUM(NR4:NR40)</f>
        <v>0</v>
      </c>
      <c r="NS3" s="132">
        <f t="shared" ref="NS3" si="339">SUM(NS4:NS40)</f>
        <v>0</v>
      </c>
      <c r="NT3" s="132">
        <f t="shared" ref="NT3" si="340">SUM(NT4:NT40)</f>
        <v>0</v>
      </c>
      <c r="NU3" s="132">
        <f t="shared" ref="NU3" si="341">SUM(NU4:NU40)</f>
        <v>0</v>
      </c>
      <c r="NV3" s="132">
        <f t="shared" ref="NV3:NW3" si="342">SUM(NV4:NV40)</f>
        <v>0</v>
      </c>
      <c r="NW3" s="132">
        <f t="shared" si="342"/>
        <v>0</v>
      </c>
      <c r="NX3" s="132">
        <f t="shared" ref="NX3" si="343">SUM(NX4:NX40)</f>
        <v>0</v>
      </c>
      <c r="NY3" s="132">
        <f t="shared" ref="NY3" si="344">SUM(NY4:NY40)</f>
        <v>0</v>
      </c>
      <c r="NZ3" s="132">
        <f t="shared" ref="NZ3" si="345">SUM(NZ4:NZ40)</f>
        <v>0</v>
      </c>
      <c r="OA3" s="132">
        <f t="shared" ref="OA3" si="346">SUM(OA4:OA40)</f>
        <v>0</v>
      </c>
      <c r="OB3" s="132">
        <f t="shared" ref="OB3" si="347">SUM(OB4:OB40)</f>
        <v>0</v>
      </c>
      <c r="OC3" s="132">
        <f t="shared" ref="OC3" si="348">SUM(OC4:OC40)</f>
        <v>0</v>
      </c>
      <c r="OD3" s="132">
        <f t="shared" ref="OD3" si="349">SUM(OD4:OD40)</f>
        <v>0</v>
      </c>
      <c r="OE3" s="132">
        <f t="shared" ref="OE3:OF3" si="350">SUM(OE4:OE40)</f>
        <v>0</v>
      </c>
      <c r="OF3" s="132">
        <f t="shared" si="350"/>
        <v>0</v>
      </c>
      <c r="OG3" s="132">
        <f t="shared" ref="OG3" si="351">SUM(OG4:OG40)</f>
        <v>0</v>
      </c>
      <c r="OH3" s="132">
        <f t="shared" ref="OH3" si="352">SUM(OH4:OH40)</f>
        <v>0</v>
      </c>
      <c r="OI3" s="132">
        <f t="shared" ref="OI3" si="353">SUM(OI4:OI40)</f>
        <v>0</v>
      </c>
      <c r="OJ3" s="132">
        <f t="shared" ref="OJ3" si="354">SUM(OJ4:OJ40)</f>
        <v>0</v>
      </c>
      <c r="OK3" s="132">
        <f t="shared" ref="OK3" si="355">SUM(OK4:OK40)</f>
        <v>0</v>
      </c>
      <c r="OL3" s="132">
        <f t="shared" ref="OL3" si="356">SUM(OL4:OL40)</f>
        <v>0</v>
      </c>
      <c r="OM3" s="132">
        <f t="shared" ref="OM3" si="357">SUM(OM4:OM40)</f>
        <v>0</v>
      </c>
      <c r="ON3" s="132">
        <f t="shared" ref="ON3:OO3" si="358">SUM(ON4:ON40)</f>
        <v>0</v>
      </c>
      <c r="OO3" s="132">
        <f t="shared" si="358"/>
        <v>0</v>
      </c>
      <c r="OP3" s="132">
        <f t="shared" ref="OP3" si="359">SUM(OP4:OP40)</f>
        <v>0</v>
      </c>
      <c r="OQ3" s="132">
        <f t="shared" ref="OQ3" si="360">SUM(OQ4:OQ40)</f>
        <v>0</v>
      </c>
      <c r="OR3" s="132">
        <f t="shared" ref="OR3" si="361">SUM(OR4:OR40)</f>
        <v>0</v>
      </c>
      <c r="OS3" s="132">
        <f t="shared" ref="OS3" si="362">SUM(OS4:OS40)</f>
        <v>0</v>
      </c>
      <c r="OT3" s="132">
        <f t="shared" ref="OT3" si="363">SUM(OT4:OT40)</f>
        <v>0</v>
      </c>
      <c r="OU3" s="132">
        <f t="shared" ref="OU3" si="364">SUM(OU4:OU40)</f>
        <v>0</v>
      </c>
      <c r="OV3" s="132">
        <f t="shared" ref="OV3" si="365">SUM(OV4:OV40)</f>
        <v>0</v>
      </c>
      <c r="OW3" s="132">
        <f t="shared" ref="OW3:OX3" si="366">SUM(OW4:OW40)</f>
        <v>0</v>
      </c>
      <c r="OX3" s="132">
        <f t="shared" si="366"/>
        <v>0</v>
      </c>
      <c r="OY3" s="132">
        <f t="shared" ref="OY3" si="367">SUM(OY4:OY40)</f>
        <v>0</v>
      </c>
      <c r="OZ3" s="132">
        <f t="shared" ref="OZ3" si="368">SUM(OZ4:OZ40)</f>
        <v>0</v>
      </c>
      <c r="PA3" s="132">
        <f t="shared" ref="PA3" si="369">SUM(PA4:PA40)</f>
        <v>0</v>
      </c>
      <c r="PB3" s="132">
        <f t="shared" ref="PB3" si="370">SUM(PB4:PB40)</f>
        <v>0</v>
      </c>
      <c r="PC3" s="132">
        <f t="shared" ref="PC3" si="371">SUM(PC4:PC40)</f>
        <v>0</v>
      </c>
      <c r="PD3" s="132">
        <f t="shared" ref="PD3" si="372">SUM(PD4:PD40)</f>
        <v>0</v>
      </c>
      <c r="PE3" s="132">
        <f t="shared" ref="PE3" si="373">SUM(PE4:PE40)</f>
        <v>0</v>
      </c>
      <c r="PF3" s="132">
        <f t="shared" ref="PF3:PG3" si="374">SUM(PF4:PF40)</f>
        <v>0</v>
      </c>
      <c r="PG3" s="132">
        <f t="shared" si="374"/>
        <v>0</v>
      </c>
      <c r="PH3" s="132">
        <f t="shared" ref="PH3" si="375">SUM(PH4:PH40)</f>
        <v>0</v>
      </c>
      <c r="PI3" s="132">
        <f t="shared" ref="PI3" si="376">SUM(PI4:PI40)</f>
        <v>0</v>
      </c>
      <c r="PJ3" s="132">
        <f t="shared" ref="PJ3" si="377">SUM(PJ4:PJ40)</f>
        <v>0</v>
      </c>
      <c r="PK3" s="132">
        <f t="shared" ref="PK3" si="378">SUM(PK4:PK40)</f>
        <v>0</v>
      </c>
      <c r="PL3" s="132">
        <f t="shared" ref="PL3" si="379">SUM(PL4:PL40)</f>
        <v>0</v>
      </c>
      <c r="PM3" s="132">
        <f t="shared" ref="PM3" si="380">SUM(PM4:PM40)</f>
        <v>0</v>
      </c>
      <c r="PN3" s="132">
        <f t="shared" ref="PN3" si="381">SUM(PN4:PN40)</f>
        <v>0</v>
      </c>
      <c r="PO3" s="132">
        <f t="shared" ref="PO3:PP3" si="382">SUM(PO4:PO40)</f>
        <v>0</v>
      </c>
      <c r="PP3" s="132">
        <f t="shared" si="382"/>
        <v>0</v>
      </c>
      <c r="PQ3" s="132">
        <f t="shared" ref="PQ3" si="383">SUM(PQ4:PQ40)</f>
        <v>0</v>
      </c>
      <c r="PR3" s="132">
        <f t="shared" ref="PR3" si="384">SUM(PR4:PR40)</f>
        <v>0</v>
      </c>
      <c r="PS3" s="132">
        <f t="shared" ref="PS3" si="385">SUM(PS4:PS40)</f>
        <v>0</v>
      </c>
      <c r="PT3" s="132">
        <f t="shared" ref="PT3" si="386">SUM(PT4:PT40)</f>
        <v>0</v>
      </c>
      <c r="PU3" s="132">
        <f t="shared" ref="PU3" si="387">SUM(PU4:PU40)</f>
        <v>0</v>
      </c>
      <c r="PV3" s="132">
        <f t="shared" ref="PV3" si="388">SUM(PV4:PV40)</f>
        <v>0</v>
      </c>
      <c r="PW3" s="132">
        <f t="shared" ref="PW3" si="389">SUM(PW4:PW40)</f>
        <v>0</v>
      </c>
      <c r="PX3" s="132">
        <f t="shared" ref="PX3:PY3" si="390">SUM(PX4:PX40)</f>
        <v>0</v>
      </c>
      <c r="PY3" s="132">
        <f t="shared" si="390"/>
        <v>0</v>
      </c>
      <c r="PZ3" s="132">
        <f t="shared" ref="PZ3" si="391">SUM(PZ4:PZ40)</f>
        <v>0</v>
      </c>
      <c r="QA3" s="132">
        <f t="shared" ref="QA3" si="392">SUM(QA4:QA40)</f>
        <v>0</v>
      </c>
      <c r="QB3" s="132">
        <f t="shared" ref="QB3" si="393">SUM(QB4:QB40)</f>
        <v>0</v>
      </c>
      <c r="QC3" s="132">
        <f t="shared" ref="QC3" si="394">SUM(QC4:QC40)</f>
        <v>0</v>
      </c>
      <c r="QD3" s="132">
        <f t="shared" ref="QD3" si="395">SUM(QD4:QD40)</f>
        <v>0</v>
      </c>
      <c r="QE3" s="132">
        <f t="shared" ref="QE3" si="396">SUM(QE4:QE40)</f>
        <v>0</v>
      </c>
      <c r="QF3" s="132">
        <f t="shared" ref="QF3" si="397">SUM(QF4:QF40)</f>
        <v>0</v>
      </c>
      <c r="QG3" s="132">
        <f t="shared" ref="QG3:QH3" si="398">SUM(QG4:QG40)</f>
        <v>0</v>
      </c>
      <c r="QH3" s="132">
        <f t="shared" si="398"/>
        <v>0</v>
      </c>
      <c r="QI3" s="132">
        <f t="shared" ref="QI3" si="399">SUM(QI4:QI40)</f>
        <v>0</v>
      </c>
      <c r="QJ3" s="132">
        <f t="shared" ref="QJ3" si="400">SUM(QJ4:QJ40)</f>
        <v>0</v>
      </c>
      <c r="QK3" s="132">
        <f t="shared" ref="QK3" si="401">SUM(QK4:QK40)</f>
        <v>0</v>
      </c>
      <c r="QL3" s="132">
        <f t="shared" ref="QL3" si="402">SUM(QL4:QL40)</f>
        <v>0</v>
      </c>
      <c r="QM3" s="132">
        <f t="shared" ref="QM3" si="403">SUM(QM4:QM40)</f>
        <v>0</v>
      </c>
      <c r="QN3" s="132">
        <f t="shared" ref="QN3" si="404">SUM(QN4:QN40)</f>
        <v>0</v>
      </c>
      <c r="QO3" s="132">
        <f t="shared" ref="QO3" si="405">SUM(QO4:QO40)</f>
        <v>0</v>
      </c>
      <c r="QP3" s="132">
        <f t="shared" ref="QP3:QQ3" si="406">SUM(QP4:QP40)</f>
        <v>0</v>
      </c>
      <c r="QQ3" s="132">
        <f t="shared" si="406"/>
        <v>0</v>
      </c>
      <c r="QR3" s="132">
        <f t="shared" ref="QR3" si="407">SUM(QR4:QR40)</f>
        <v>0</v>
      </c>
      <c r="QS3" s="132">
        <f t="shared" ref="QS3" si="408">SUM(QS4:QS40)</f>
        <v>0</v>
      </c>
      <c r="QT3" s="132">
        <f t="shared" ref="QT3" si="409">SUM(QT4:QT40)</f>
        <v>0</v>
      </c>
      <c r="QU3" s="132">
        <f t="shared" ref="QU3" si="410">SUM(QU4:QU40)</f>
        <v>0</v>
      </c>
      <c r="QV3" s="132">
        <f t="shared" ref="QV3" si="411">SUM(QV4:QV40)</f>
        <v>0</v>
      </c>
      <c r="QW3" s="132">
        <f t="shared" ref="QW3" si="412">SUM(QW4:QW40)</f>
        <v>0</v>
      </c>
      <c r="QX3" s="132">
        <f t="shared" ref="QX3" si="413">SUM(QX4:QX40)</f>
        <v>0</v>
      </c>
      <c r="QY3" s="132">
        <f t="shared" ref="QY3:QZ3" si="414">SUM(QY4:QY40)</f>
        <v>0</v>
      </c>
      <c r="QZ3" s="132">
        <f t="shared" si="414"/>
        <v>0</v>
      </c>
      <c r="RA3" s="132">
        <f t="shared" ref="RA3" si="415">SUM(RA4:RA40)</f>
        <v>0</v>
      </c>
      <c r="RB3" s="132">
        <f t="shared" ref="RB3" si="416">SUM(RB4:RB40)</f>
        <v>0</v>
      </c>
      <c r="RC3" s="132">
        <f t="shared" ref="RC3" si="417">SUM(RC4:RC40)</f>
        <v>0</v>
      </c>
      <c r="RD3" s="132">
        <f t="shared" ref="RD3" si="418">SUM(RD4:RD40)</f>
        <v>0</v>
      </c>
      <c r="RE3" s="132">
        <f t="shared" ref="RE3" si="419">SUM(RE4:RE40)</f>
        <v>0</v>
      </c>
      <c r="RF3" s="132">
        <f t="shared" ref="RF3" si="420">SUM(RF4:RF40)</f>
        <v>0</v>
      </c>
      <c r="RG3" s="132">
        <f t="shared" ref="RG3" si="421">SUM(RG4:RG40)</f>
        <v>0</v>
      </c>
      <c r="RH3" s="132">
        <f t="shared" ref="RH3:RI3" si="422">SUM(RH4:RH40)</f>
        <v>0</v>
      </c>
      <c r="RI3" s="132">
        <f t="shared" si="422"/>
        <v>0</v>
      </c>
      <c r="RJ3" s="132">
        <f t="shared" ref="RJ3" si="423">SUM(RJ4:RJ40)</f>
        <v>0</v>
      </c>
      <c r="RK3" s="132">
        <f t="shared" ref="RK3" si="424">SUM(RK4:RK40)</f>
        <v>0</v>
      </c>
      <c r="RL3" s="132">
        <f t="shared" ref="RL3" si="425">SUM(RL4:RL40)</f>
        <v>0</v>
      </c>
      <c r="RM3" s="132">
        <f t="shared" ref="RM3" si="426">SUM(RM4:RM40)</f>
        <v>0</v>
      </c>
      <c r="RN3" s="132">
        <f t="shared" ref="RN3" si="427">SUM(RN4:RN40)</f>
        <v>0</v>
      </c>
      <c r="RO3" s="132">
        <f t="shared" ref="RO3" si="428">SUM(RO4:RO40)</f>
        <v>0</v>
      </c>
      <c r="RP3" s="132">
        <f t="shared" ref="RP3" si="429">SUM(RP4:RP40)</f>
        <v>0</v>
      </c>
      <c r="RQ3" s="132">
        <f t="shared" ref="RQ3:RR3" si="430">SUM(RQ4:RQ40)</f>
        <v>0</v>
      </c>
      <c r="RR3" s="132">
        <f t="shared" si="430"/>
        <v>0</v>
      </c>
      <c r="RS3" s="132">
        <f t="shared" ref="RS3" si="431">SUM(RS4:RS40)</f>
        <v>0</v>
      </c>
      <c r="RT3" s="132">
        <f t="shared" ref="RT3" si="432">SUM(RT4:RT40)</f>
        <v>0</v>
      </c>
      <c r="RU3" s="132">
        <f t="shared" ref="RU3" si="433">SUM(RU4:RU40)</f>
        <v>0</v>
      </c>
      <c r="RV3" s="132">
        <f t="shared" ref="RV3" si="434">SUM(RV4:RV40)</f>
        <v>0</v>
      </c>
      <c r="RW3" s="132">
        <f t="shared" ref="RW3" si="435">SUM(RW4:RW40)</f>
        <v>0</v>
      </c>
      <c r="RX3" s="132">
        <f t="shared" ref="RX3" si="436">SUM(RX4:RX40)</f>
        <v>0</v>
      </c>
      <c r="RY3" s="132">
        <f t="shared" ref="RY3" si="437">SUM(RY4:RY40)</f>
        <v>0</v>
      </c>
      <c r="RZ3" s="132">
        <f t="shared" ref="RZ3:SA3" si="438">SUM(RZ4:RZ40)</f>
        <v>0</v>
      </c>
      <c r="SA3" s="132">
        <f t="shared" si="438"/>
        <v>0</v>
      </c>
      <c r="SB3" s="132">
        <f t="shared" ref="SB3" si="439">SUM(SB4:SB40)</f>
        <v>0</v>
      </c>
      <c r="SC3" s="132">
        <f t="shared" ref="SC3" si="440">SUM(SC4:SC40)</f>
        <v>0</v>
      </c>
      <c r="SD3" s="132">
        <f t="shared" ref="SD3" si="441">SUM(SD4:SD40)</f>
        <v>0</v>
      </c>
      <c r="SE3" s="132">
        <f t="shared" ref="SE3" si="442">SUM(SE4:SE40)</f>
        <v>0</v>
      </c>
      <c r="SF3" s="132">
        <f t="shared" ref="SF3" si="443">SUM(SF4:SF40)</f>
        <v>0</v>
      </c>
      <c r="SG3" s="132">
        <f t="shared" ref="SG3" si="444">SUM(SG4:SG40)</f>
        <v>0</v>
      </c>
      <c r="SH3" s="132">
        <f t="shared" ref="SH3" si="445">SUM(SH4:SH40)</f>
        <v>0</v>
      </c>
      <c r="SI3" s="132">
        <f t="shared" ref="SI3:SJ3" si="446">SUM(SI4:SI40)</f>
        <v>0</v>
      </c>
      <c r="SJ3" s="132">
        <f t="shared" si="446"/>
        <v>0</v>
      </c>
      <c r="SK3" s="132">
        <f t="shared" ref="SK3" si="447">SUM(SK4:SK40)</f>
        <v>0</v>
      </c>
      <c r="SL3" s="132">
        <f t="shared" ref="SL3" si="448">SUM(SL4:SL40)</f>
        <v>0</v>
      </c>
      <c r="SM3" s="132">
        <f t="shared" ref="SM3" si="449">SUM(SM4:SM40)</f>
        <v>0</v>
      </c>
      <c r="SN3" s="132">
        <f t="shared" ref="SN3" si="450">SUM(SN4:SN40)</f>
        <v>0</v>
      </c>
      <c r="SO3" s="132">
        <f t="shared" ref="SO3" si="451">SUM(SO4:SO40)</f>
        <v>0</v>
      </c>
      <c r="SP3" s="132">
        <f t="shared" ref="SP3" si="452">SUM(SP4:SP40)</f>
        <v>0</v>
      </c>
      <c r="SQ3" s="132">
        <f t="shared" ref="SQ3" si="453">SUM(SQ4:SQ40)</f>
        <v>0</v>
      </c>
      <c r="SR3" s="132">
        <f t="shared" ref="SR3:SS3" si="454">SUM(SR4:SR40)</f>
        <v>0</v>
      </c>
      <c r="SS3" s="132">
        <f t="shared" si="454"/>
        <v>0</v>
      </c>
      <c r="ST3" s="132">
        <f t="shared" ref="ST3" si="455">SUM(ST4:ST40)</f>
        <v>0</v>
      </c>
      <c r="SU3" s="132">
        <f t="shared" ref="SU3" si="456">SUM(SU4:SU40)</f>
        <v>0</v>
      </c>
      <c r="SV3" s="132">
        <f t="shared" ref="SV3" si="457">SUM(SV4:SV40)</f>
        <v>0</v>
      </c>
      <c r="SW3" s="132">
        <f t="shared" ref="SW3" si="458">SUM(SW4:SW40)</f>
        <v>0</v>
      </c>
      <c r="SX3" s="132">
        <f t="shared" ref="SX3" si="459">SUM(SX4:SX40)</f>
        <v>0</v>
      </c>
      <c r="SY3" s="132">
        <f t="shared" ref="SY3" si="460">SUM(SY4:SY40)</f>
        <v>0</v>
      </c>
      <c r="SZ3" s="132">
        <f t="shared" ref="SZ3" si="461">SUM(SZ4:SZ40)</f>
        <v>0</v>
      </c>
      <c r="TA3" s="132">
        <f t="shared" ref="TA3:TB3" si="462">SUM(TA4:TA40)</f>
        <v>0</v>
      </c>
      <c r="TB3" s="132">
        <f t="shared" si="462"/>
        <v>0</v>
      </c>
      <c r="TC3" s="132">
        <f t="shared" ref="TC3" si="463">SUM(TC4:TC40)</f>
        <v>0</v>
      </c>
      <c r="TD3" s="132">
        <f t="shared" ref="TD3" si="464">SUM(TD4:TD40)</f>
        <v>0</v>
      </c>
      <c r="TE3" s="132">
        <f t="shared" ref="TE3" si="465">SUM(TE4:TE40)</f>
        <v>0</v>
      </c>
      <c r="TF3" s="132">
        <f t="shared" ref="TF3" si="466">SUM(TF4:TF40)</f>
        <v>0</v>
      </c>
      <c r="TG3" s="132">
        <f t="shared" ref="TG3" si="467">SUM(TG4:TG40)</f>
        <v>0</v>
      </c>
      <c r="TH3" s="132">
        <f t="shared" ref="TH3" si="468">SUM(TH4:TH40)</f>
        <v>0</v>
      </c>
      <c r="TI3" s="132">
        <f t="shared" ref="TI3" si="469">SUM(TI4:TI40)</f>
        <v>0</v>
      </c>
      <c r="TJ3" s="132">
        <f t="shared" ref="TJ3:TK3" si="470">SUM(TJ4:TJ40)</f>
        <v>0</v>
      </c>
      <c r="TK3" s="132">
        <f t="shared" si="470"/>
        <v>0</v>
      </c>
      <c r="TL3" s="132">
        <f t="shared" ref="TL3" si="471">SUM(TL4:TL40)</f>
        <v>0</v>
      </c>
      <c r="TM3" s="132">
        <f t="shared" ref="TM3" si="472">SUM(TM4:TM40)</f>
        <v>0</v>
      </c>
      <c r="TN3" s="132">
        <f t="shared" ref="TN3" si="473">SUM(TN4:TN40)</f>
        <v>0</v>
      </c>
      <c r="TO3" s="132">
        <f t="shared" ref="TO3" si="474">SUM(TO4:TO40)</f>
        <v>0</v>
      </c>
      <c r="TP3" s="132">
        <f t="shared" ref="TP3" si="475">SUM(TP4:TP40)</f>
        <v>0</v>
      </c>
      <c r="TQ3" s="132">
        <f t="shared" ref="TQ3" si="476">SUM(TQ4:TQ40)</f>
        <v>0</v>
      </c>
      <c r="TR3" s="132">
        <f t="shared" ref="TR3" si="477">SUM(TR4:TR40)</f>
        <v>0</v>
      </c>
      <c r="TS3" s="132">
        <f t="shared" ref="TS3:TT3" si="478">SUM(TS4:TS40)</f>
        <v>0</v>
      </c>
      <c r="TT3" s="132">
        <f t="shared" si="478"/>
        <v>0</v>
      </c>
      <c r="TU3" s="132">
        <f t="shared" ref="TU3" si="479">SUM(TU4:TU40)</f>
        <v>0</v>
      </c>
      <c r="TV3" s="132">
        <f t="shared" ref="TV3" si="480">SUM(TV4:TV40)</f>
        <v>0</v>
      </c>
      <c r="TW3" s="132">
        <f t="shared" ref="TW3" si="481">SUM(TW4:TW40)</f>
        <v>0</v>
      </c>
      <c r="TX3" s="132">
        <f t="shared" ref="TX3" si="482">SUM(TX4:TX40)</f>
        <v>0</v>
      </c>
      <c r="TY3" s="132">
        <f t="shared" ref="TY3" si="483">SUM(TY4:TY40)</f>
        <v>0</v>
      </c>
      <c r="TZ3" s="132">
        <f t="shared" ref="TZ3" si="484">SUM(TZ4:TZ40)</f>
        <v>0</v>
      </c>
      <c r="UA3" s="132">
        <f t="shared" ref="UA3" si="485">SUM(UA4:UA40)</f>
        <v>0</v>
      </c>
      <c r="UB3" s="132">
        <f t="shared" ref="UB3:UC3" si="486">SUM(UB4:UB40)</f>
        <v>0</v>
      </c>
      <c r="UC3" s="132">
        <f t="shared" si="486"/>
        <v>0</v>
      </c>
      <c r="UD3" s="132">
        <f t="shared" ref="UD3" si="487">SUM(UD4:UD40)</f>
        <v>0</v>
      </c>
      <c r="UE3" s="132">
        <f t="shared" ref="UE3" si="488">SUM(UE4:UE40)</f>
        <v>0</v>
      </c>
      <c r="UF3" s="132">
        <f t="shared" ref="UF3" si="489">SUM(UF4:UF40)</f>
        <v>0</v>
      </c>
      <c r="UG3" s="132">
        <f t="shared" ref="UG3" si="490">SUM(UG4:UG40)</f>
        <v>0</v>
      </c>
      <c r="UH3" s="132">
        <f t="shared" ref="UH3" si="491">SUM(UH4:UH40)</f>
        <v>0</v>
      </c>
      <c r="UI3" s="132">
        <f t="shared" ref="UI3" si="492">SUM(UI4:UI40)</f>
        <v>0</v>
      </c>
      <c r="UJ3" s="132">
        <f t="shared" ref="UJ3" si="493">SUM(UJ4:UJ40)</f>
        <v>0</v>
      </c>
      <c r="UK3" s="132">
        <f t="shared" ref="UK3:UL3" si="494">SUM(UK4:UK40)</f>
        <v>0</v>
      </c>
      <c r="UL3" s="132">
        <f t="shared" si="494"/>
        <v>0</v>
      </c>
      <c r="UM3" s="132">
        <f t="shared" ref="UM3" si="495">SUM(UM4:UM40)</f>
        <v>0</v>
      </c>
      <c r="UN3" s="132">
        <f t="shared" ref="UN3" si="496">SUM(UN4:UN40)</f>
        <v>0</v>
      </c>
      <c r="UO3" s="132">
        <f t="shared" ref="UO3" si="497">SUM(UO4:UO40)</f>
        <v>0</v>
      </c>
      <c r="UP3" s="132">
        <f t="shared" ref="UP3" si="498">SUM(UP4:UP40)</f>
        <v>0</v>
      </c>
      <c r="UQ3" s="132">
        <f t="shared" ref="UQ3" si="499">SUM(UQ4:UQ40)</f>
        <v>0</v>
      </c>
      <c r="UR3" s="132">
        <f t="shared" ref="UR3" si="500">SUM(UR4:UR40)</f>
        <v>0</v>
      </c>
      <c r="US3" s="132">
        <f t="shared" ref="US3" si="501">SUM(US4:US40)</f>
        <v>0</v>
      </c>
      <c r="UT3" s="132">
        <f t="shared" ref="UT3:UU3" si="502">SUM(UT4:UT40)</f>
        <v>0</v>
      </c>
      <c r="UU3" s="132">
        <f t="shared" si="502"/>
        <v>0</v>
      </c>
      <c r="UV3" s="132">
        <f t="shared" ref="UV3" si="503">SUM(UV4:UV40)</f>
        <v>0</v>
      </c>
      <c r="UW3" s="132">
        <f t="shared" ref="UW3" si="504">SUM(UW4:UW40)</f>
        <v>0</v>
      </c>
      <c r="UX3" s="132">
        <f t="shared" ref="UX3" si="505">SUM(UX4:UX40)</f>
        <v>0</v>
      </c>
      <c r="UY3" s="132">
        <f t="shared" ref="UY3" si="506">SUM(UY4:UY40)</f>
        <v>0</v>
      </c>
      <c r="UZ3" s="132">
        <f t="shared" ref="UZ3" si="507">SUM(UZ4:UZ40)</f>
        <v>0</v>
      </c>
      <c r="VA3" s="132">
        <f t="shared" ref="VA3" si="508">SUM(VA4:VA40)</f>
        <v>0</v>
      </c>
      <c r="VB3" s="132">
        <f t="shared" ref="VB3" si="509">SUM(VB4:VB40)</f>
        <v>0</v>
      </c>
      <c r="VC3" s="132">
        <f t="shared" ref="VC3:VD3" si="510">SUM(VC4:VC40)</f>
        <v>0</v>
      </c>
      <c r="VD3" s="132">
        <f t="shared" si="510"/>
        <v>0</v>
      </c>
      <c r="VE3" s="132">
        <f t="shared" ref="VE3" si="511">SUM(VE4:VE40)</f>
        <v>0</v>
      </c>
      <c r="VF3" s="132">
        <f t="shared" ref="VF3" si="512">SUM(VF4:VF40)</f>
        <v>0</v>
      </c>
      <c r="VG3" s="132">
        <f t="shared" ref="VG3" si="513">SUM(VG4:VG40)</f>
        <v>0</v>
      </c>
      <c r="VH3" s="132">
        <f t="shared" ref="VH3" si="514">SUM(VH4:VH40)</f>
        <v>0</v>
      </c>
      <c r="VI3" s="132">
        <f t="shared" ref="VI3" si="515">SUM(VI4:VI40)</f>
        <v>0</v>
      </c>
      <c r="VJ3" s="132">
        <f t="shared" ref="VJ3" si="516">SUM(VJ4:VJ40)</f>
        <v>0</v>
      </c>
      <c r="VK3" s="132">
        <f t="shared" ref="VK3" si="517">SUM(VK4:VK40)</f>
        <v>0</v>
      </c>
      <c r="VL3" s="132">
        <f t="shared" ref="VL3:VM3" si="518">SUM(VL4:VL40)</f>
        <v>0</v>
      </c>
      <c r="VM3" s="132">
        <f t="shared" si="518"/>
        <v>0</v>
      </c>
      <c r="VN3" s="132">
        <f t="shared" ref="VN3" si="519">SUM(VN4:VN40)</f>
        <v>0</v>
      </c>
      <c r="VO3" s="132">
        <f t="shared" ref="VO3" si="520">SUM(VO4:VO40)</f>
        <v>0</v>
      </c>
      <c r="VP3" s="132">
        <f t="shared" ref="VP3" si="521">SUM(VP4:VP40)</f>
        <v>0</v>
      </c>
      <c r="VQ3" s="132">
        <f t="shared" ref="VQ3" si="522">SUM(VQ4:VQ40)</f>
        <v>0</v>
      </c>
      <c r="VR3" s="132">
        <f t="shared" ref="VR3" si="523">SUM(VR4:VR40)</f>
        <v>0</v>
      </c>
      <c r="VS3" s="132">
        <f t="shared" ref="VS3" si="524">SUM(VS4:VS40)</f>
        <v>0</v>
      </c>
      <c r="VT3" s="132">
        <f t="shared" ref="VT3" si="525">SUM(VT4:VT40)</f>
        <v>0</v>
      </c>
      <c r="VU3" s="132">
        <f t="shared" ref="VU3:VV3" si="526">SUM(VU4:VU40)</f>
        <v>0</v>
      </c>
      <c r="VV3" s="132">
        <f t="shared" si="526"/>
        <v>0</v>
      </c>
      <c r="VW3" s="132">
        <f t="shared" ref="VW3" si="527">SUM(VW4:VW40)</f>
        <v>0</v>
      </c>
      <c r="VX3" s="132">
        <f t="shared" ref="VX3" si="528">SUM(VX4:VX40)</f>
        <v>0</v>
      </c>
      <c r="VY3" s="132">
        <f t="shared" ref="VY3" si="529">SUM(VY4:VY40)</f>
        <v>0</v>
      </c>
      <c r="VZ3" s="132">
        <f t="shared" ref="VZ3" si="530">SUM(VZ4:VZ40)</f>
        <v>0</v>
      </c>
      <c r="WA3" s="132">
        <f t="shared" ref="WA3" si="531">SUM(WA4:WA40)</f>
        <v>0</v>
      </c>
      <c r="WB3" s="132">
        <f t="shared" ref="WB3" si="532">SUM(WB4:WB40)</f>
        <v>0</v>
      </c>
      <c r="WC3" s="132">
        <f t="shared" ref="WC3" si="533">SUM(WC4:WC40)</f>
        <v>0</v>
      </c>
      <c r="WD3" s="132">
        <f t="shared" ref="WD3:WE3" si="534">SUM(WD4:WD40)</f>
        <v>0</v>
      </c>
      <c r="WE3" s="132">
        <f t="shared" si="534"/>
        <v>0</v>
      </c>
      <c r="WF3" s="132">
        <f t="shared" ref="WF3" si="535">SUM(WF4:WF40)</f>
        <v>0</v>
      </c>
      <c r="WG3" s="132">
        <f t="shared" ref="WG3" si="536">SUM(WG4:WG40)</f>
        <v>0</v>
      </c>
      <c r="WH3" s="132">
        <f t="shared" ref="WH3" si="537">SUM(WH4:WH40)</f>
        <v>0</v>
      </c>
      <c r="WI3" s="132">
        <f t="shared" ref="WI3" si="538">SUM(WI4:WI40)</f>
        <v>0</v>
      </c>
      <c r="WJ3" s="132">
        <f t="shared" ref="WJ3" si="539">SUM(WJ4:WJ40)</f>
        <v>0</v>
      </c>
      <c r="WK3" s="132">
        <f t="shared" ref="WK3" si="540">SUM(WK4:WK40)</f>
        <v>0</v>
      </c>
      <c r="WL3" s="132">
        <f t="shared" ref="WL3" si="541">SUM(WL4:WL40)</f>
        <v>0</v>
      </c>
      <c r="WM3" s="132">
        <f t="shared" ref="WM3:WN3" si="542">SUM(WM4:WM40)</f>
        <v>0</v>
      </c>
      <c r="WN3" s="132">
        <f t="shared" si="542"/>
        <v>0</v>
      </c>
      <c r="WO3" s="132">
        <f t="shared" ref="WO3" si="543">SUM(WO4:WO40)</f>
        <v>0</v>
      </c>
      <c r="WP3" s="132">
        <f t="shared" ref="WP3" si="544">SUM(WP4:WP40)</f>
        <v>0</v>
      </c>
      <c r="WQ3" s="132">
        <f t="shared" ref="WQ3" si="545">SUM(WQ4:WQ40)</f>
        <v>0</v>
      </c>
      <c r="WR3" s="132">
        <f t="shared" ref="WR3" si="546">SUM(WR4:WR40)</f>
        <v>0</v>
      </c>
      <c r="WS3" s="132">
        <f t="shared" ref="WS3" si="547">SUM(WS4:WS40)</f>
        <v>0</v>
      </c>
      <c r="WT3" s="132">
        <f t="shared" ref="WT3" si="548">SUM(WT4:WT40)</f>
        <v>0</v>
      </c>
      <c r="WU3" s="132">
        <f t="shared" ref="WU3" si="549">SUM(WU4:WU40)</f>
        <v>0</v>
      </c>
      <c r="WV3" s="132">
        <f t="shared" ref="WV3:WW3" si="550">SUM(WV4:WV40)</f>
        <v>0</v>
      </c>
      <c r="WW3" s="132">
        <f t="shared" si="550"/>
        <v>0</v>
      </c>
      <c r="WX3" s="132">
        <f t="shared" ref="WX3" si="551">SUM(WX4:WX40)</f>
        <v>0</v>
      </c>
      <c r="WY3" s="132">
        <f t="shared" ref="WY3" si="552">SUM(WY4:WY40)</f>
        <v>0</v>
      </c>
      <c r="WZ3" s="132">
        <f t="shared" ref="WZ3" si="553">SUM(WZ4:WZ40)</f>
        <v>0</v>
      </c>
      <c r="XA3" s="132">
        <f t="shared" ref="XA3" si="554">SUM(XA4:XA40)</f>
        <v>0</v>
      </c>
      <c r="XB3" s="132">
        <f t="shared" ref="XB3" si="555">SUM(XB4:XB40)</f>
        <v>0</v>
      </c>
      <c r="XC3" s="132">
        <f t="shared" ref="XC3" si="556">SUM(XC4:XC40)</f>
        <v>0</v>
      </c>
      <c r="XD3" s="132">
        <f t="shared" ref="XD3" si="557">SUM(XD4:XD40)</f>
        <v>0</v>
      </c>
      <c r="XE3" s="132">
        <f t="shared" ref="XE3:XF3" si="558">SUM(XE4:XE40)</f>
        <v>0</v>
      </c>
      <c r="XF3" s="132">
        <f t="shared" si="558"/>
        <v>0</v>
      </c>
      <c r="XG3" s="132">
        <f t="shared" ref="XG3" si="559">SUM(XG4:XG40)</f>
        <v>0</v>
      </c>
      <c r="XH3" s="132">
        <f t="shared" ref="XH3" si="560">SUM(XH4:XH40)</f>
        <v>0</v>
      </c>
      <c r="XI3" s="132">
        <f t="shared" ref="XI3" si="561">SUM(XI4:XI40)</f>
        <v>0</v>
      </c>
      <c r="XJ3" s="132">
        <f t="shared" ref="XJ3" si="562">SUM(XJ4:XJ40)</f>
        <v>0</v>
      </c>
      <c r="XK3" s="132">
        <f t="shared" ref="XK3" si="563">SUM(XK4:XK40)</f>
        <v>0</v>
      </c>
      <c r="XL3" s="132">
        <f t="shared" ref="XL3" si="564">SUM(XL4:XL40)</f>
        <v>0</v>
      </c>
      <c r="XM3" s="132">
        <f t="shared" ref="XM3" si="565">SUM(XM4:XM40)</f>
        <v>0</v>
      </c>
      <c r="XN3" s="132">
        <f t="shared" ref="XN3:XO3" si="566">SUM(XN4:XN40)</f>
        <v>0</v>
      </c>
      <c r="XO3" s="132">
        <f t="shared" si="566"/>
        <v>0</v>
      </c>
      <c r="XP3" s="132">
        <f t="shared" ref="XP3" si="567">SUM(XP4:XP40)</f>
        <v>0</v>
      </c>
      <c r="XQ3" s="132">
        <f t="shared" ref="XQ3" si="568">SUM(XQ4:XQ40)</f>
        <v>0</v>
      </c>
      <c r="XR3" s="132">
        <f t="shared" ref="XR3" si="569">SUM(XR4:XR40)</f>
        <v>0</v>
      </c>
      <c r="XS3" s="132">
        <f t="shared" ref="XS3" si="570">SUM(XS4:XS40)</f>
        <v>0</v>
      </c>
      <c r="XT3" s="132">
        <f t="shared" ref="XT3" si="571">SUM(XT4:XT40)</f>
        <v>0</v>
      </c>
      <c r="XU3" s="132">
        <f t="shared" ref="XU3" si="572">SUM(XU4:XU40)</f>
        <v>0</v>
      </c>
      <c r="XV3" s="132">
        <f t="shared" ref="XV3" si="573">SUM(XV4:XV40)</f>
        <v>0</v>
      </c>
      <c r="XW3" s="132">
        <f t="shared" ref="XW3:XX3" si="574">SUM(XW4:XW40)</f>
        <v>0</v>
      </c>
      <c r="XX3" s="132">
        <f t="shared" si="574"/>
        <v>0</v>
      </c>
      <c r="XY3" s="132">
        <f t="shared" ref="XY3" si="575">SUM(XY4:XY40)</f>
        <v>0</v>
      </c>
      <c r="XZ3" s="132">
        <f t="shared" ref="XZ3" si="576">SUM(XZ4:XZ40)</f>
        <v>0</v>
      </c>
      <c r="YA3" s="132">
        <f t="shared" ref="YA3" si="577">SUM(YA4:YA40)</f>
        <v>0</v>
      </c>
      <c r="YB3" s="132">
        <f t="shared" ref="YB3" si="578">SUM(YB4:YB40)</f>
        <v>0</v>
      </c>
      <c r="YC3" s="132">
        <f t="shared" ref="YC3" si="579">SUM(YC4:YC40)</f>
        <v>0</v>
      </c>
      <c r="YD3" s="132">
        <f t="shared" ref="YD3" si="580">SUM(YD4:YD40)</f>
        <v>0</v>
      </c>
      <c r="YE3" s="132">
        <f t="shared" ref="YE3" si="581">SUM(YE4:YE40)</f>
        <v>0</v>
      </c>
      <c r="YF3" s="132">
        <f t="shared" ref="YF3:YG3" si="582">SUM(YF4:YF40)</f>
        <v>0</v>
      </c>
      <c r="YG3" s="132">
        <f t="shared" si="582"/>
        <v>0</v>
      </c>
      <c r="YH3" s="132">
        <f t="shared" ref="YH3" si="583">SUM(YH4:YH40)</f>
        <v>0</v>
      </c>
      <c r="YI3" s="132">
        <f t="shared" ref="YI3" si="584">SUM(YI4:YI40)</f>
        <v>0</v>
      </c>
      <c r="YJ3" s="132">
        <f t="shared" ref="YJ3" si="585">SUM(YJ4:YJ40)</f>
        <v>0</v>
      </c>
      <c r="YK3" s="132">
        <f t="shared" ref="YK3" si="586">SUM(YK4:YK40)</f>
        <v>0</v>
      </c>
      <c r="YL3" s="132">
        <f t="shared" ref="YL3" si="587">SUM(YL4:YL40)</f>
        <v>0</v>
      </c>
      <c r="YM3" s="132">
        <f t="shared" ref="YM3" si="588">SUM(YM4:YM40)</f>
        <v>0</v>
      </c>
      <c r="YN3" s="132">
        <f t="shared" ref="YN3" si="589">SUM(YN4:YN40)</f>
        <v>0</v>
      </c>
      <c r="YO3" s="132">
        <f t="shared" ref="YO3:YP3" si="590">SUM(YO4:YO40)</f>
        <v>0</v>
      </c>
      <c r="YP3" s="132">
        <f t="shared" si="590"/>
        <v>0</v>
      </c>
      <c r="YQ3" s="132">
        <f t="shared" ref="YQ3" si="591">SUM(YQ4:YQ40)</f>
        <v>0</v>
      </c>
      <c r="YR3" s="132">
        <f t="shared" ref="YR3" si="592">SUM(YR4:YR40)</f>
        <v>0</v>
      </c>
      <c r="YS3" s="132">
        <f t="shared" ref="YS3" si="593">SUM(YS4:YS40)</f>
        <v>0</v>
      </c>
      <c r="YT3" s="132">
        <f t="shared" ref="YT3" si="594">SUM(YT4:YT40)</f>
        <v>0</v>
      </c>
      <c r="YU3" s="132">
        <f t="shared" ref="YU3" si="595">SUM(YU4:YU40)</f>
        <v>0</v>
      </c>
      <c r="YV3" s="132">
        <f t="shared" ref="YV3" si="596">SUM(YV4:YV40)</f>
        <v>0</v>
      </c>
      <c r="YW3" s="132">
        <f t="shared" ref="YW3" si="597">SUM(YW4:YW40)</f>
        <v>0</v>
      </c>
      <c r="YX3" s="132">
        <f t="shared" ref="YX3:YY3" si="598">SUM(YX4:YX40)</f>
        <v>0</v>
      </c>
      <c r="YY3" s="132">
        <f t="shared" si="598"/>
        <v>0</v>
      </c>
      <c r="YZ3" s="132">
        <f t="shared" ref="YZ3" si="599">SUM(YZ4:YZ40)</f>
        <v>0</v>
      </c>
      <c r="ZA3" s="132">
        <f t="shared" ref="ZA3" si="600">SUM(ZA4:ZA40)</f>
        <v>0</v>
      </c>
      <c r="ZB3" s="132">
        <f t="shared" ref="ZB3" si="601">SUM(ZB4:ZB40)</f>
        <v>0</v>
      </c>
      <c r="ZC3" s="132">
        <f t="shared" ref="ZC3" si="602">SUM(ZC4:ZC40)</f>
        <v>0</v>
      </c>
      <c r="ZD3" s="132">
        <f t="shared" ref="ZD3" si="603">SUM(ZD4:ZD40)</f>
        <v>0</v>
      </c>
      <c r="ZE3" s="132">
        <f t="shared" ref="ZE3" si="604">SUM(ZE4:ZE40)</f>
        <v>0</v>
      </c>
      <c r="ZF3" s="132">
        <f t="shared" ref="ZF3" si="605">SUM(ZF4:ZF40)</f>
        <v>0</v>
      </c>
      <c r="ZG3" s="132">
        <f t="shared" ref="ZG3:ZH3" si="606">SUM(ZG4:ZG40)</f>
        <v>0</v>
      </c>
      <c r="ZH3" s="132">
        <f t="shared" si="606"/>
        <v>0</v>
      </c>
      <c r="ZI3" s="132">
        <f t="shared" ref="ZI3" si="607">SUM(ZI4:ZI40)</f>
        <v>0</v>
      </c>
      <c r="ZJ3" s="132">
        <f t="shared" ref="ZJ3" si="608">SUM(ZJ4:ZJ40)</f>
        <v>0</v>
      </c>
      <c r="ZK3" s="132">
        <f t="shared" ref="ZK3" si="609">SUM(ZK4:ZK40)</f>
        <v>0</v>
      </c>
      <c r="ZL3" s="132">
        <f t="shared" ref="ZL3" si="610">SUM(ZL4:ZL40)</f>
        <v>0</v>
      </c>
      <c r="ZM3" s="132">
        <f t="shared" ref="ZM3" si="611">SUM(ZM4:ZM40)</f>
        <v>0</v>
      </c>
      <c r="ZN3" s="132">
        <f t="shared" ref="ZN3" si="612">SUM(ZN4:ZN40)</f>
        <v>0</v>
      </c>
      <c r="ZO3" s="132">
        <f t="shared" ref="ZO3" si="613">SUM(ZO4:ZO40)</f>
        <v>0</v>
      </c>
      <c r="ZP3" s="132">
        <f t="shared" ref="ZP3:ZQ3" si="614">SUM(ZP4:ZP40)</f>
        <v>0</v>
      </c>
      <c r="ZQ3" s="132">
        <f t="shared" si="614"/>
        <v>0</v>
      </c>
      <c r="ZR3" s="132">
        <f t="shared" ref="ZR3" si="615">SUM(ZR4:ZR40)</f>
        <v>0</v>
      </c>
      <c r="ZS3" s="132">
        <f t="shared" ref="ZS3" si="616">SUM(ZS4:ZS40)</f>
        <v>0</v>
      </c>
      <c r="ZT3" s="132">
        <f t="shared" ref="ZT3" si="617">SUM(ZT4:ZT40)</f>
        <v>0</v>
      </c>
      <c r="ZU3" s="132">
        <f t="shared" ref="ZU3" si="618">SUM(ZU4:ZU40)</f>
        <v>0</v>
      </c>
      <c r="ZV3" s="132">
        <f t="shared" ref="ZV3" si="619">SUM(ZV4:ZV40)</f>
        <v>0</v>
      </c>
      <c r="ZW3" s="132">
        <f t="shared" ref="ZW3" si="620">SUM(ZW4:ZW40)</f>
        <v>0</v>
      </c>
      <c r="ZX3" s="132">
        <f t="shared" ref="ZX3" si="621">SUM(ZX4:ZX40)</f>
        <v>0</v>
      </c>
      <c r="ZY3" s="132">
        <f t="shared" ref="ZY3:ZZ3" si="622">SUM(ZY4:ZY40)</f>
        <v>0</v>
      </c>
      <c r="ZZ3" s="132">
        <f t="shared" si="622"/>
        <v>0</v>
      </c>
      <c r="AAA3" s="132">
        <f t="shared" ref="AAA3" si="623">SUM(AAA4:AAA40)</f>
        <v>0</v>
      </c>
      <c r="AAB3" s="132">
        <f t="shared" ref="AAB3" si="624">SUM(AAB4:AAB40)</f>
        <v>0</v>
      </c>
      <c r="AAC3" s="132">
        <f t="shared" ref="AAC3" si="625">SUM(AAC4:AAC40)</f>
        <v>0</v>
      </c>
      <c r="AAD3" s="132">
        <f t="shared" ref="AAD3" si="626">SUM(AAD4:AAD40)</f>
        <v>0</v>
      </c>
      <c r="AAE3" s="132">
        <f t="shared" ref="AAE3" si="627">SUM(AAE4:AAE40)</f>
        <v>0</v>
      </c>
      <c r="AAF3" s="132">
        <f t="shared" ref="AAF3" si="628">SUM(AAF4:AAF40)</f>
        <v>0</v>
      </c>
      <c r="AAG3" s="132">
        <f t="shared" ref="AAG3" si="629">SUM(AAG4:AAG40)</f>
        <v>0</v>
      </c>
      <c r="AAH3" s="132">
        <f t="shared" ref="AAH3:AAI3" si="630">SUM(AAH4:AAH40)</f>
        <v>0</v>
      </c>
      <c r="AAI3" s="132">
        <f t="shared" si="630"/>
        <v>0</v>
      </c>
      <c r="AAJ3" s="132">
        <f t="shared" ref="AAJ3" si="631">SUM(AAJ4:AAJ40)</f>
        <v>0</v>
      </c>
      <c r="AAK3" s="132">
        <f t="shared" ref="AAK3" si="632">SUM(AAK4:AAK40)</f>
        <v>0</v>
      </c>
      <c r="AAL3" s="132">
        <f t="shared" ref="AAL3" si="633">SUM(AAL4:AAL40)</f>
        <v>0</v>
      </c>
      <c r="AAM3" s="132">
        <f t="shared" ref="AAM3" si="634">SUM(AAM4:AAM40)</f>
        <v>0</v>
      </c>
      <c r="AAN3" s="132">
        <f t="shared" ref="AAN3" si="635">SUM(AAN4:AAN40)</f>
        <v>0</v>
      </c>
      <c r="AAO3" s="132">
        <f t="shared" ref="AAO3" si="636">SUM(AAO4:AAO40)</f>
        <v>0</v>
      </c>
      <c r="AAP3" s="132">
        <f t="shared" ref="AAP3" si="637">SUM(AAP4:AAP40)</f>
        <v>0</v>
      </c>
      <c r="AAQ3" s="132">
        <f t="shared" ref="AAQ3:AAR3" si="638">SUM(AAQ4:AAQ40)</f>
        <v>0</v>
      </c>
      <c r="AAR3" s="132">
        <f t="shared" si="638"/>
        <v>0</v>
      </c>
      <c r="AAS3" s="132">
        <f t="shared" ref="AAS3" si="639">SUM(AAS4:AAS40)</f>
        <v>0</v>
      </c>
      <c r="AAT3" s="132">
        <f t="shared" ref="AAT3" si="640">SUM(AAT4:AAT40)</f>
        <v>0</v>
      </c>
      <c r="AAU3" s="132">
        <f t="shared" ref="AAU3" si="641">SUM(AAU4:AAU40)</f>
        <v>0</v>
      </c>
      <c r="AAV3" s="132">
        <f t="shared" ref="AAV3" si="642">SUM(AAV4:AAV40)</f>
        <v>0</v>
      </c>
      <c r="AAW3" s="132">
        <f t="shared" ref="AAW3" si="643">SUM(AAW4:AAW40)</f>
        <v>0</v>
      </c>
      <c r="AAX3" s="132">
        <f t="shared" ref="AAX3" si="644">SUM(AAX4:AAX40)</f>
        <v>0</v>
      </c>
      <c r="AAY3" s="132">
        <f t="shared" ref="AAY3" si="645">SUM(AAY4:AAY40)</f>
        <v>0</v>
      </c>
      <c r="AAZ3" s="132">
        <f t="shared" ref="AAZ3:ABA3" si="646">SUM(AAZ4:AAZ40)</f>
        <v>0</v>
      </c>
      <c r="ABA3" s="132">
        <f t="shared" si="646"/>
        <v>0</v>
      </c>
      <c r="ABB3" s="132">
        <f t="shared" ref="ABB3" si="647">SUM(ABB4:ABB40)</f>
        <v>0</v>
      </c>
      <c r="ABC3" s="132">
        <f t="shared" ref="ABC3" si="648">SUM(ABC4:ABC40)</f>
        <v>0</v>
      </c>
      <c r="ABD3" s="132">
        <f t="shared" ref="ABD3" si="649">SUM(ABD4:ABD40)</f>
        <v>0</v>
      </c>
      <c r="ABE3" s="132">
        <f t="shared" ref="ABE3" si="650">SUM(ABE4:ABE40)</f>
        <v>0</v>
      </c>
      <c r="ABF3" s="132">
        <f t="shared" ref="ABF3" si="651">SUM(ABF4:ABF40)</f>
        <v>0</v>
      </c>
      <c r="ABG3" s="132">
        <f t="shared" ref="ABG3" si="652">SUM(ABG4:ABG40)</f>
        <v>0</v>
      </c>
      <c r="ABH3" s="132">
        <f t="shared" ref="ABH3" si="653">SUM(ABH4:ABH40)</f>
        <v>0</v>
      </c>
      <c r="ABI3" s="132">
        <f t="shared" ref="ABI3:ABJ3" si="654">SUM(ABI4:ABI40)</f>
        <v>0</v>
      </c>
      <c r="ABJ3" s="132">
        <f t="shared" si="654"/>
        <v>0</v>
      </c>
      <c r="ABK3" s="132">
        <f t="shared" ref="ABK3" si="655">SUM(ABK4:ABK40)</f>
        <v>0</v>
      </c>
      <c r="ABL3" s="132">
        <f t="shared" ref="ABL3" si="656">SUM(ABL4:ABL40)</f>
        <v>0</v>
      </c>
      <c r="ABM3" s="132">
        <f t="shared" ref="ABM3" si="657">SUM(ABM4:ABM40)</f>
        <v>0</v>
      </c>
      <c r="ABN3" s="132">
        <f t="shared" ref="ABN3" si="658">SUM(ABN4:ABN40)</f>
        <v>0</v>
      </c>
      <c r="ABO3" s="132">
        <f t="shared" ref="ABO3" si="659">SUM(ABO4:ABO40)</f>
        <v>0</v>
      </c>
      <c r="ABP3" s="132">
        <f t="shared" ref="ABP3" si="660">SUM(ABP4:ABP40)</f>
        <v>0</v>
      </c>
      <c r="ABQ3" s="132">
        <f t="shared" ref="ABQ3" si="661">SUM(ABQ4:ABQ40)</f>
        <v>0</v>
      </c>
      <c r="ABR3" s="132">
        <f t="shared" ref="ABR3:ABS3" si="662">SUM(ABR4:ABR40)</f>
        <v>0</v>
      </c>
      <c r="ABS3" s="132">
        <f t="shared" si="662"/>
        <v>0</v>
      </c>
      <c r="ABT3" s="132">
        <f t="shared" ref="ABT3" si="663">SUM(ABT4:ABT40)</f>
        <v>0</v>
      </c>
      <c r="ABU3" s="132">
        <f t="shared" ref="ABU3" si="664">SUM(ABU4:ABU40)</f>
        <v>0</v>
      </c>
      <c r="ABV3" s="132">
        <f t="shared" ref="ABV3" si="665">SUM(ABV4:ABV40)</f>
        <v>0</v>
      </c>
      <c r="ABW3" s="132">
        <f t="shared" ref="ABW3" si="666">SUM(ABW4:ABW40)</f>
        <v>0</v>
      </c>
      <c r="ABX3" s="132">
        <f t="shared" ref="ABX3" si="667">SUM(ABX4:ABX40)</f>
        <v>0</v>
      </c>
      <c r="ABY3" s="132">
        <f t="shared" ref="ABY3" si="668">SUM(ABY4:ABY40)</f>
        <v>0</v>
      </c>
      <c r="ABZ3" s="132">
        <f t="shared" ref="ABZ3" si="669">SUM(ABZ4:ABZ40)</f>
        <v>0</v>
      </c>
      <c r="ACA3" s="132">
        <f t="shared" ref="ACA3:ACB3" si="670">SUM(ACA4:ACA40)</f>
        <v>0</v>
      </c>
      <c r="ACB3" s="132">
        <f t="shared" si="670"/>
        <v>0</v>
      </c>
      <c r="ACC3" s="132">
        <f t="shared" ref="ACC3" si="671">SUM(ACC4:ACC40)</f>
        <v>0</v>
      </c>
      <c r="ACD3" s="132">
        <f t="shared" ref="ACD3" si="672">SUM(ACD4:ACD40)</f>
        <v>0</v>
      </c>
      <c r="ACE3" s="132">
        <f t="shared" ref="ACE3" si="673">SUM(ACE4:ACE40)</f>
        <v>0</v>
      </c>
      <c r="ACF3" s="132">
        <f t="shared" ref="ACF3" si="674">SUM(ACF4:ACF40)</f>
        <v>0</v>
      </c>
      <c r="ACG3" s="132">
        <f t="shared" ref="ACG3" si="675">SUM(ACG4:ACG40)</f>
        <v>0</v>
      </c>
      <c r="ACH3" s="132">
        <f t="shared" ref="ACH3" si="676">SUM(ACH4:ACH40)</f>
        <v>0</v>
      </c>
      <c r="ACI3" s="132">
        <f t="shared" ref="ACI3" si="677">SUM(ACI4:ACI40)</f>
        <v>0</v>
      </c>
      <c r="ACJ3" s="132">
        <f t="shared" ref="ACJ3:ACK3" si="678">SUM(ACJ4:ACJ40)</f>
        <v>0</v>
      </c>
      <c r="ACK3" s="132">
        <f t="shared" si="678"/>
        <v>0</v>
      </c>
      <c r="ACL3" s="132">
        <f t="shared" ref="ACL3" si="679">SUM(ACL4:ACL40)</f>
        <v>0</v>
      </c>
      <c r="ACM3" s="132">
        <f t="shared" ref="ACM3" si="680">SUM(ACM4:ACM40)</f>
        <v>0</v>
      </c>
      <c r="ACN3" s="132">
        <f t="shared" ref="ACN3" si="681">SUM(ACN4:ACN40)</f>
        <v>0</v>
      </c>
      <c r="ACO3" s="132">
        <f t="shared" ref="ACO3" si="682">SUM(ACO4:ACO40)</f>
        <v>0</v>
      </c>
      <c r="ACP3" s="132">
        <f t="shared" ref="ACP3" si="683">SUM(ACP4:ACP40)</f>
        <v>0</v>
      </c>
      <c r="ACQ3" s="132">
        <f t="shared" ref="ACQ3" si="684">SUM(ACQ4:ACQ40)</f>
        <v>0</v>
      </c>
      <c r="ACR3" s="132">
        <f t="shared" ref="ACR3" si="685">SUM(ACR4:ACR40)</f>
        <v>0</v>
      </c>
      <c r="ACS3" s="132">
        <f t="shared" ref="ACS3:ACT3" si="686">SUM(ACS4:ACS40)</f>
        <v>0</v>
      </c>
      <c r="ACT3" s="132">
        <f t="shared" si="686"/>
        <v>0</v>
      </c>
      <c r="ACU3" s="132">
        <f t="shared" ref="ACU3" si="687">SUM(ACU4:ACU40)</f>
        <v>0</v>
      </c>
      <c r="ACV3" s="132">
        <f t="shared" ref="ACV3" si="688">SUM(ACV4:ACV40)</f>
        <v>0</v>
      </c>
      <c r="ACW3" s="132">
        <f t="shared" ref="ACW3" si="689">SUM(ACW4:ACW40)</f>
        <v>0</v>
      </c>
      <c r="ACX3" s="132">
        <f t="shared" ref="ACX3" si="690">SUM(ACX4:ACX40)</f>
        <v>0</v>
      </c>
      <c r="ACY3" s="132">
        <f t="shared" ref="ACY3" si="691">SUM(ACY4:ACY40)</f>
        <v>0</v>
      </c>
      <c r="ACZ3" s="132">
        <f t="shared" ref="ACZ3" si="692">SUM(ACZ4:ACZ40)</f>
        <v>0</v>
      </c>
      <c r="ADA3" s="132">
        <f t="shared" ref="ADA3" si="693">SUM(ADA4:ADA40)</f>
        <v>0</v>
      </c>
      <c r="ADB3" s="132">
        <f t="shared" ref="ADB3:ADC3" si="694">SUM(ADB4:ADB40)</f>
        <v>0</v>
      </c>
      <c r="ADC3" s="132">
        <f t="shared" si="694"/>
        <v>0</v>
      </c>
      <c r="ADD3" s="132">
        <f t="shared" ref="ADD3" si="695">SUM(ADD4:ADD40)</f>
        <v>0</v>
      </c>
      <c r="ADE3" s="132">
        <f t="shared" ref="ADE3" si="696">SUM(ADE4:ADE40)</f>
        <v>0</v>
      </c>
      <c r="ADF3" s="132">
        <f t="shared" ref="ADF3" si="697">SUM(ADF4:ADF40)</f>
        <v>0</v>
      </c>
      <c r="ADG3" s="132">
        <f t="shared" ref="ADG3" si="698">SUM(ADG4:ADG40)</f>
        <v>0</v>
      </c>
      <c r="ADH3" s="132">
        <f t="shared" ref="ADH3" si="699">SUM(ADH4:ADH40)</f>
        <v>0</v>
      </c>
      <c r="ADI3" s="132">
        <f t="shared" ref="ADI3" si="700">SUM(ADI4:ADI40)</f>
        <v>0</v>
      </c>
      <c r="ADJ3" s="132">
        <f t="shared" ref="ADJ3" si="701">SUM(ADJ4:ADJ40)</f>
        <v>0</v>
      </c>
      <c r="ADK3" s="132">
        <f t="shared" ref="ADK3:ADL3" si="702">SUM(ADK4:ADK40)</f>
        <v>0</v>
      </c>
      <c r="ADL3" s="132">
        <f t="shared" si="702"/>
        <v>0</v>
      </c>
      <c r="ADM3" s="132">
        <f t="shared" ref="ADM3" si="703">SUM(ADM4:ADM40)</f>
        <v>0</v>
      </c>
      <c r="ADN3" s="132">
        <f t="shared" ref="ADN3" si="704">SUM(ADN4:ADN40)</f>
        <v>0</v>
      </c>
      <c r="ADO3" s="132">
        <f t="shared" ref="ADO3" si="705">SUM(ADO4:ADO40)</f>
        <v>0</v>
      </c>
      <c r="ADP3" s="132">
        <f t="shared" ref="ADP3" si="706">SUM(ADP4:ADP40)</f>
        <v>0</v>
      </c>
      <c r="ADQ3" s="132">
        <f t="shared" ref="ADQ3" si="707">SUM(ADQ4:ADQ40)</f>
        <v>0</v>
      </c>
      <c r="ADR3" s="132">
        <f t="shared" ref="ADR3" si="708">SUM(ADR4:ADR40)</f>
        <v>0</v>
      </c>
      <c r="ADS3" s="132">
        <f t="shared" ref="ADS3" si="709">SUM(ADS4:ADS40)</f>
        <v>0</v>
      </c>
      <c r="ADT3" s="132">
        <f t="shared" ref="ADT3:ADU3" si="710">SUM(ADT4:ADT40)</f>
        <v>0</v>
      </c>
      <c r="ADU3" s="132">
        <f t="shared" si="710"/>
        <v>0</v>
      </c>
      <c r="ADV3" s="132">
        <f t="shared" ref="ADV3" si="711">SUM(ADV4:ADV40)</f>
        <v>0</v>
      </c>
      <c r="ADW3" s="132">
        <f t="shared" ref="ADW3" si="712">SUM(ADW4:ADW40)</f>
        <v>0</v>
      </c>
      <c r="ADX3" s="132">
        <f t="shared" ref="ADX3" si="713">SUM(ADX4:ADX40)</f>
        <v>0</v>
      </c>
      <c r="ADY3" s="132">
        <f t="shared" ref="ADY3" si="714">SUM(ADY4:ADY40)</f>
        <v>0</v>
      </c>
      <c r="ADZ3" s="132">
        <f t="shared" ref="ADZ3" si="715">SUM(ADZ4:ADZ40)</f>
        <v>0</v>
      </c>
      <c r="AEA3" s="132">
        <f t="shared" ref="AEA3" si="716">SUM(AEA4:AEA40)</f>
        <v>0</v>
      </c>
      <c r="AEB3" s="132">
        <f t="shared" ref="AEB3" si="717">SUM(AEB4:AEB40)</f>
        <v>0</v>
      </c>
      <c r="AEC3" s="132">
        <f t="shared" ref="AEC3:AED3" si="718">SUM(AEC4:AEC40)</f>
        <v>0</v>
      </c>
      <c r="AED3" s="132">
        <f t="shared" si="718"/>
        <v>0</v>
      </c>
      <c r="AEE3" s="132">
        <f t="shared" ref="AEE3" si="719">SUM(AEE4:AEE40)</f>
        <v>0</v>
      </c>
      <c r="AEF3" s="132">
        <f t="shared" ref="AEF3" si="720">SUM(AEF4:AEF40)</f>
        <v>0</v>
      </c>
      <c r="AEG3" s="132">
        <f t="shared" ref="AEG3" si="721">SUM(AEG4:AEG40)</f>
        <v>0</v>
      </c>
      <c r="AEH3" s="132">
        <f t="shared" ref="AEH3" si="722">SUM(AEH4:AEH40)</f>
        <v>0</v>
      </c>
      <c r="AEI3" s="132">
        <f t="shared" ref="AEI3" si="723">SUM(AEI4:AEI40)</f>
        <v>0</v>
      </c>
      <c r="AEJ3" s="132">
        <f t="shared" ref="AEJ3" si="724">SUM(AEJ4:AEJ40)</f>
        <v>0</v>
      </c>
      <c r="AEK3" s="132">
        <f t="shared" ref="AEK3" si="725">SUM(AEK4:AEK40)</f>
        <v>0</v>
      </c>
      <c r="AEL3" s="132">
        <f t="shared" ref="AEL3:AEM3" si="726">SUM(AEL4:AEL40)</f>
        <v>0</v>
      </c>
      <c r="AEM3" s="132">
        <f t="shared" si="726"/>
        <v>0</v>
      </c>
      <c r="AEN3" s="132">
        <f t="shared" ref="AEN3" si="727">SUM(AEN4:AEN40)</f>
        <v>0</v>
      </c>
      <c r="AEO3" s="132">
        <f t="shared" ref="AEO3" si="728">SUM(AEO4:AEO40)</f>
        <v>0</v>
      </c>
      <c r="AEP3" s="132">
        <f t="shared" ref="AEP3" si="729">SUM(AEP4:AEP40)</f>
        <v>0</v>
      </c>
      <c r="AEQ3" s="132">
        <f t="shared" ref="AEQ3" si="730">SUM(AEQ4:AEQ40)</f>
        <v>0</v>
      </c>
      <c r="AER3" s="132">
        <f t="shared" ref="AER3" si="731">SUM(AER4:AER40)</f>
        <v>0</v>
      </c>
      <c r="AES3" s="132">
        <f t="shared" ref="AES3" si="732">SUM(AES4:AES40)</f>
        <v>0</v>
      </c>
      <c r="AET3" s="132">
        <f t="shared" ref="AET3" si="733">SUM(AET4:AET40)</f>
        <v>0</v>
      </c>
      <c r="AEU3" s="132">
        <f t="shared" ref="AEU3:AEV3" si="734">SUM(AEU4:AEU40)</f>
        <v>0</v>
      </c>
      <c r="AEV3" s="132">
        <f t="shared" si="734"/>
        <v>0</v>
      </c>
      <c r="AEW3" s="132">
        <f t="shared" ref="AEW3" si="735">SUM(AEW4:AEW40)</f>
        <v>0</v>
      </c>
      <c r="AEX3" s="132">
        <f t="shared" ref="AEX3" si="736">SUM(AEX4:AEX40)</f>
        <v>0</v>
      </c>
      <c r="AEY3" s="132">
        <f t="shared" ref="AEY3" si="737">SUM(AEY4:AEY40)</f>
        <v>0</v>
      </c>
      <c r="AEZ3" s="132">
        <f t="shared" ref="AEZ3" si="738">SUM(AEZ4:AEZ40)</f>
        <v>0</v>
      </c>
      <c r="AFA3" s="132">
        <f t="shared" ref="AFA3" si="739">SUM(AFA4:AFA40)</f>
        <v>0</v>
      </c>
      <c r="AFB3" s="132">
        <f t="shared" ref="AFB3" si="740">SUM(AFB4:AFB40)</f>
        <v>0</v>
      </c>
      <c r="AFC3" s="132">
        <f t="shared" ref="AFC3" si="741">SUM(AFC4:AFC40)</f>
        <v>0</v>
      </c>
      <c r="AFD3" s="132">
        <f t="shared" ref="AFD3:AFE3" si="742">SUM(AFD4:AFD40)</f>
        <v>0</v>
      </c>
      <c r="AFE3" s="132">
        <f t="shared" si="742"/>
        <v>0</v>
      </c>
      <c r="AFF3" s="132">
        <f t="shared" ref="AFF3" si="743">SUM(AFF4:AFF40)</f>
        <v>0</v>
      </c>
      <c r="AFG3" s="132">
        <f t="shared" ref="AFG3" si="744">SUM(AFG4:AFG40)</f>
        <v>0</v>
      </c>
      <c r="AFH3" s="132">
        <f t="shared" ref="AFH3" si="745">SUM(AFH4:AFH40)</f>
        <v>0</v>
      </c>
      <c r="AFI3" s="132">
        <f t="shared" ref="AFI3" si="746">SUM(AFI4:AFI40)</f>
        <v>0</v>
      </c>
      <c r="AFJ3" s="132">
        <f t="shared" ref="AFJ3" si="747">SUM(AFJ4:AFJ40)</f>
        <v>0</v>
      </c>
      <c r="AFK3" s="132">
        <f t="shared" ref="AFK3" si="748">SUM(AFK4:AFK40)</f>
        <v>0</v>
      </c>
      <c r="AFL3" s="132">
        <f t="shared" ref="AFL3" si="749">SUM(AFL4:AFL40)</f>
        <v>0</v>
      </c>
      <c r="AFM3" s="132">
        <f t="shared" ref="AFM3:AFN3" si="750">SUM(AFM4:AFM40)</f>
        <v>0</v>
      </c>
      <c r="AFN3" s="132">
        <f t="shared" si="750"/>
        <v>0</v>
      </c>
      <c r="AFO3" s="132">
        <f t="shared" ref="AFO3" si="751">SUM(AFO4:AFO40)</f>
        <v>0</v>
      </c>
      <c r="AFP3" s="132">
        <f t="shared" ref="AFP3" si="752">SUM(AFP4:AFP40)</f>
        <v>0</v>
      </c>
      <c r="AFQ3" s="132">
        <f t="shared" ref="AFQ3" si="753">SUM(AFQ4:AFQ40)</f>
        <v>0</v>
      </c>
      <c r="AFR3" s="132">
        <f t="shared" ref="AFR3" si="754">SUM(AFR4:AFR40)</f>
        <v>0</v>
      </c>
      <c r="AFS3" s="132">
        <f t="shared" ref="AFS3" si="755">SUM(AFS4:AFS40)</f>
        <v>0</v>
      </c>
      <c r="AFT3" s="132">
        <f t="shared" ref="AFT3" si="756">SUM(AFT4:AFT40)</f>
        <v>0</v>
      </c>
      <c r="AFU3" s="132">
        <f t="shared" ref="AFU3" si="757">SUM(AFU4:AFU40)</f>
        <v>0</v>
      </c>
      <c r="AFV3" s="132">
        <f t="shared" ref="AFV3:AFW3" si="758">SUM(AFV4:AFV40)</f>
        <v>0</v>
      </c>
      <c r="AFW3" s="132">
        <f t="shared" si="758"/>
        <v>0</v>
      </c>
      <c r="AFX3" s="132">
        <f t="shared" ref="AFX3" si="759">SUM(AFX4:AFX40)</f>
        <v>0</v>
      </c>
      <c r="AFY3" s="132">
        <f t="shared" ref="AFY3" si="760">SUM(AFY4:AFY40)</f>
        <v>0</v>
      </c>
      <c r="AFZ3" s="132">
        <f t="shared" ref="AFZ3" si="761">SUM(AFZ4:AFZ40)</f>
        <v>0</v>
      </c>
      <c r="AGA3" s="132">
        <f t="shared" ref="AGA3" si="762">SUM(AGA4:AGA40)</f>
        <v>0</v>
      </c>
      <c r="AGB3" s="132">
        <f t="shared" ref="AGB3" si="763">SUM(AGB4:AGB40)</f>
        <v>0</v>
      </c>
    </row>
    <row r="4" spans="1:860" x14ac:dyDescent="0.2">
      <c r="A4">
        <v>15</v>
      </c>
      <c r="B4">
        <f>Lønnsfastsettelse!B15</f>
        <v>0</v>
      </c>
      <c r="C4" s="64" t="s">
        <v>72</v>
      </c>
      <c r="D4" s="65" t="str">
        <f>IF(ISBLANK(Lønnsfastsettelse!S15),"",Lønnsfastsettelse!S15)</f>
        <v/>
      </c>
      <c r="E4" s="65" t="str">
        <f>IF(ISBLANK(Lønnsfastsettelse!T15),"",Lønnsfastsettelse!T15)</f>
        <v/>
      </c>
      <c r="F4" s="127" t="str">
        <f>IFERROR(G4/(60*(CEILING(((E4-D4)/365),0.5))),"")</f>
        <v/>
      </c>
      <c r="G4">
        <f>Lønnsfastsettelse!U15</f>
        <v>0</v>
      </c>
      <c r="H4" s="64"/>
      <c r="I4" s="131" t="str">
        <f>IF(AND($D4&lt;=I$2,$E4&gt;I$2),$F4,"")</f>
        <v/>
      </c>
      <c r="J4" s="131" t="str">
        <f t="shared" ref="J4:BU5" si="764">IF(AND($D4&lt;=J$2,$E4&gt;J$2),$F4,"")</f>
        <v/>
      </c>
      <c r="K4" s="131" t="str">
        <f t="shared" si="764"/>
        <v/>
      </c>
      <c r="L4" s="131" t="str">
        <f t="shared" si="764"/>
        <v/>
      </c>
      <c r="M4" s="131" t="str">
        <f t="shared" si="764"/>
        <v/>
      </c>
      <c r="N4" s="131" t="str">
        <f t="shared" si="764"/>
        <v/>
      </c>
      <c r="O4" s="131" t="str">
        <f t="shared" si="764"/>
        <v/>
      </c>
      <c r="P4" s="131" t="str">
        <f t="shared" si="764"/>
        <v/>
      </c>
      <c r="Q4" s="131" t="str">
        <f t="shared" si="764"/>
        <v/>
      </c>
      <c r="R4" s="131" t="str">
        <f t="shared" si="764"/>
        <v/>
      </c>
      <c r="S4" s="131" t="str">
        <f t="shared" si="764"/>
        <v/>
      </c>
      <c r="T4" s="131" t="str">
        <f t="shared" si="764"/>
        <v/>
      </c>
      <c r="U4" s="131" t="str">
        <f t="shared" si="764"/>
        <v/>
      </c>
      <c r="V4" s="131" t="str">
        <f t="shared" si="764"/>
        <v/>
      </c>
      <c r="W4" s="131" t="str">
        <f t="shared" si="764"/>
        <v/>
      </c>
      <c r="X4" s="131" t="str">
        <f t="shared" si="764"/>
        <v/>
      </c>
      <c r="Y4" s="131" t="str">
        <f t="shared" si="764"/>
        <v/>
      </c>
      <c r="Z4" s="131" t="str">
        <f t="shared" si="764"/>
        <v/>
      </c>
      <c r="AA4" s="131" t="str">
        <f t="shared" si="764"/>
        <v/>
      </c>
      <c r="AB4" s="131" t="str">
        <f t="shared" si="764"/>
        <v/>
      </c>
      <c r="AC4" s="131" t="str">
        <f t="shared" si="764"/>
        <v/>
      </c>
      <c r="AD4" s="131" t="str">
        <f t="shared" si="764"/>
        <v/>
      </c>
      <c r="AE4" s="131" t="str">
        <f t="shared" si="764"/>
        <v/>
      </c>
      <c r="AF4" s="131" t="str">
        <f t="shared" si="764"/>
        <v/>
      </c>
      <c r="AG4" s="131" t="str">
        <f t="shared" si="764"/>
        <v/>
      </c>
      <c r="AH4" s="131" t="str">
        <f t="shared" si="764"/>
        <v/>
      </c>
      <c r="AI4" s="131" t="str">
        <f t="shared" si="764"/>
        <v/>
      </c>
      <c r="AJ4" s="131" t="str">
        <f t="shared" si="764"/>
        <v/>
      </c>
      <c r="AK4" s="131" t="str">
        <f t="shared" si="764"/>
        <v/>
      </c>
      <c r="AL4" s="131" t="str">
        <f t="shared" si="764"/>
        <v/>
      </c>
      <c r="AM4" s="131" t="str">
        <f t="shared" si="764"/>
        <v/>
      </c>
      <c r="AN4" s="131" t="str">
        <f t="shared" si="764"/>
        <v/>
      </c>
      <c r="AO4" s="131" t="str">
        <f t="shared" si="764"/>
        <v/>
      </c>
      <c r="AP4" s="131" t="str">
        <f t="shared" si="764"/>
        <v/>
      </c>
      <c r="AQ4" s="131" t="str">
        <f t="shared" si="764"/>
        <v/>
      </c>
      <c r="AR4" s="131" t="str">
        <f t="shared" si="764"/>
        <v/>
      </c>
      <c r="AS4" s="131" t="str">
        <f t="shared" si="764"/>
        <v/>
      </c>
      <c r="AT4" s="131" t="str">
        <f t="shared" si="764"/>
        <v/>
      </c>
      <c r="AU4" s="131" t="str">
        <f t="shared" si="764"/>
        <v/>
      </c>
      <c r="AV4" s="131" t="str">
        <f t="shared" si="764"/>
        <v/>
      </c>
      <c r="AW4" s="131" t="str">
        <f t="shared" si="764"/>
        <v/>
      </c>
      <c r="AX4" s="131" t="str">
        <f t="shared" si="764"/>
        <v/>
      </c>
      <c r="AY4" s="131" t="str">
        <f t="shared" si="764"/>
        <v/>
      </c>
      <c r="AZ4" s="131" t="str">
        <f t="shared" si="764"/>
        <v/>
      </c>
      <c r="BA4" s="131" t="str">
        <f t="shared" si="764"/>
        <v/>
      </c>
      <c r="BB4" s="131" t="str">
        <f t="shared" si="764"/>
        <v/>
      </c>
      <c r="BC4" s="131" t="str">
        <f t="shared" si="764"/>
        <v/>
      </c>
      <c r="BD4" s="131" t="str">
        <f t="shared" si="764"/>
        <v/>
      </c>
      <c r="BE4" s="131" t="str">
        <f t="shared" si="764"/>
        <v/>
      </c>
      <c r="BF4" s="131" t="str">
        <f t="shared" si="764"/>
        <v/>
      </c>
      <c r="BG4" s="131" t="str">
        <f t="shared" si="764"/>
        <v/>
      </c>
      <c r="BH4" s="131" t="str">
        <f t="shared" si="764"/>
        <v/>
      </c>
      <c r="BI4" s="131" t="str">
        <f t="shared" si="764"/>
        <v/>
      </c>
      <c r="BJ4" s="131" t="str">
        <f t="shared" si="764"/>
        <v/>
      </c>
      <c r="BK4" s="131" t="str">
        <f t="shared" si="764"/>
        <v/>
      </c>
      <c r="BL4" s="131" t="str">
        <f t="shared" si="764"/>
        <v/>
      </c>
      <c r="BM4" s="131" t="str">
        <f t="shared" si="764"/>
        <v/>
      </c>
      <c r="BN4" s="131" t="str">
        <f t="shared" si="764"/>
        <v/>
      </c>
      <c r="BO4" s="131" t="str">
        <f t="shared" si="764"/>
        <v/>
      </c>
      <c r="BP4" s="131" t="str">
        <f t="shared" si="764"/>
        <v/>
      </c>
      <c r="BQ4" s="131" t="str">
        <f t="shared" si="764"/>
        <v/>
      </c>
      <c r="BR4" s="131" t="str">
        <f t="shared" si="764"/>
        <v/>
      </c>
      <c r="BS4" s="131" t="str">
        <f t="shared" si="764"/>
        <v/>
      </c>
      <c r="BT4" s="131" t="str">
        <f t="shared" si="764"/>
        <v/>
      </c>
      <c r="BU4" s="131" t="str">
        <f t="shared" si="764"/>
        <v/>
      </c>
      <c r="BV4" s="131" t="str">
        <f t="shared" ref="BV4:EG7" si="765">IF(AND($D4&lt;=BV$2,$E4&gt;BV$2),$F4,"")</f>
        <v/>
      </c>
      <c r="BW4" s="131" t="str">
        <f t="shared" si="765"/>
        <v/>
      </c>
      <c r="BX4" s="131" t="str">
        <f t="shared" si="765"/>
        <v/>
      </c>
      <c r="BY4" s="131" t="str">
        <f t="shared" si="765"/>
        <v/>
      </c>
      <c r="BZ4" s="131" t="str">
        <f t="shared" si="765"/>
        <v/>
      </c>
      <c r="CA4" s="131" t="str">
        <f t="shared" si="765"/>
        <v/>
      </c>
      <c r="CB4" s="131" t="str">
        <f t="shared" si="765"/>
        <v/>
      </c>
      <c r="CC4" s="131" t="str">
        <f t="shared" si="765"/>
        <v/>
      </c>
      <c r="CD4" s="131" t="str">
        <f t="shared" si="765"/>
        <v/>
      </c>
      <c r="CE4" s="131" t="str">
        <f t="shared" si="765"/>
        <v/>
      </c>
      <c r="CF4" s="131" t="str">
        <f t="shared" si="765"/>
        <v/>
      </c>
      <c r="CG4" s="131" t="str">
        <f t="shared" si="765"/>
        <v/>
      </c>
      <c r="CH4" s="131" t="str">
        <f t="shared" si="765"/>
        <v/>
      </c>
      <c r="CI4" s="131" t="str">
        <f t="shared" si="765"/>
        <v/>
      </c>
      <c r="CJ4" s="131" t="str">
        <f t="shared" si="765"/>
        <v/>
      </c>
      <c r="CK4" s="131" t="str">
        <f t="shared" si="765"/>
        <v/>
      </c>
      <c r="CL4" s="131" t="str">
        <f t="shared" si="765"/>
        <v/>
      </c>
      <c r="CM4" s="131" t="str">
        <f t="shared" si="765"/>
        <v/>
      </c>
      <c r="CN4" s="131" t="str">
        <f t="shared" si="765"/>
        <v/>
      </c>
      <c r="CO4" s="131" t="str">
        <f t="shared" si="765"/>
        <v/>
      </c>
      <c r="CP4" s="131" t="str">
        <f t="shared" si="765"/>
        <v/>
      </c>
      <c r="CQ4" s="131" t="str">
        <f t="shared" si="765"/>
        <v/>
      </c>
      <c r="CR4" s="131" t="str">
        <f t="shared" si="765"/>
        <v/>
      </c>
      <c r="CS4" s="131" t="str">
        <f t="shared" si="765"/>
        <v/>
      </c>
      <c r="CT4" s="131" t="str">
        <f t="shared" si="765"/>
        <v/>
      </c>
      <c r="CU4" s="131" t="str">
        <f t="shared" si="765"/>
        <v/>
      </c>
      <c r="CV4" s="131" t="str">
        <f t="shared" si="765"/>
        <v/>
      </c>
      <c r="CW4" s="131" t="str">
        <f t="shared" si="765"/>
        <v/>
      </c>
      <c r="CX4" s="131" t="str">
        <f t="shared" si="765"/>
        <v/>
      </c>
      <c r="CY4" s="131" t="str">
        <f t="shared" si="765"/>
        <v/>
      </c>
      <c r="CZ4" s="131" t="str">
        <f t="shared" si="765"/>
        <v/>
      </c>
      <c r="DA4" s="131" t="str">
        <f t="shared" si="765"/>
        <v/>
      </c>
      <c r="DB4" s="131" t="str">
        <f t="shared" si="765"/>
        <v/>
      </c>
      <c r="DC4" s="131" t="str">
        <f t="shared" si="765"/>
        <v/>
      </c>
      <c r="DD4" s="131" t="str">
        <f t="shared" si="765"/>
        <v/>
      </c>
      <c r="DE4" s="131" t="str">
        <f t="shared" si="765"/>
        <v/>
      </c>
      <c r="DF4" s="131" t="str">
        <f t="shared" si="765"/>
        <v/>
      </c>
      <c r="DG4" s="131" t="str">
        <f t="shared" si="765"/>
        <v/>
      </c>
      <c r="DH4" s="131" t="str">
        <f t="shared" si="765"/>
        <v/>
      </c>
      <c r="DI4" s="131" t="str">
        <f t="shared" si="765"/>
        <v/>
      </c>
      <c r="DJ4" s="131" t="str">
        <f t="shared" si="765"/>
        <v/>
      </c>
      <c r="DK4" s="131" t="str">
        <f t="shared" si="765"/>
        <v/>
      </c>
      <c r="DL4" s="131" t="str">
        <f t="shared" si="765"/>
        <v/>
      </c>
      <c r="DM4" s="131" t="str">
        <f t="shared" si="765"/>
        <v/>
      </c>
      <c r="DN4" s="131" t="str">
        <f t="shared" si="765"/>
        <v/>
      </c>
      <c r="DO4" s="131" t="str">
        <f t="shared" si="765"/>
        <v/>
      </c>
      <c r="DP4" s="131" t="str">
        <f t="shared" si="765"/>
        <v/>
      </c>
      <c r="DQ4" s="131" t="str">
        <f t="shared" si="765"/>
        <v/>
      </c>
      <c r="DR4" s="131" t="str">
        <f t="shared" si="765"/>
        <v/>
      </c>
      <c r="DS4" s="131" t="str">
        <f t="shared" si="765"/>
        <v/>
      </c>
      <c r="DT4" s="131" t="str">
        <f t="shared" si="765"/>
        <v/>
      </c>
      <c r="DU4" s="131" t="str">
        <f t="shared" si="765"/>
        <v/>
      </c>
      <c r="DV4" s="131" t="str">
        <f t="shared" si="765"/>
        <v/>
      </c>
      <c r="DW4" s="131" t="str">
        <f t="shared" si="765"/>
        <v/>
      </c>
      <c r="DX4" s="131" t="str">
        <f t="shared" si="765"/>
        <v/>
      </c>
      <c r="DY4" s="131" t="str">
        <f t="shared" si="765"/>
        <v/>
      </c>
      <c r="DZ4" s="131" t="str">
        <f t="shared" si="765"/>
        <v/>
      </c>
      <c r="EA4" s="131" t="str">
        <f t="shared" si="765"/>
        <v/>
      </c>
      <c r="EB4" s="131" t="str">
        <f t="shared" si="765"/>
        <v/>
      </c>
      <c r="EC4" s="131" t="str">
        <f t="shared" si="765"/>
        <v/>
      </c>
      <c r="ED4" s="131" t="str">
        <f t="shared" si="765"/>
        <v/>
      </c>
      <c r="EE4" s="131" t="str">
        <f t="shared" si="765"/>
        <v/>
      </c>
      <c r="EF4" s="131" t="str">
        <f t="shared" si="765"/>
        <v/>
      </c>
      <c r="EG4" s="131" t="str">
        <f t="shared" si="765"/>
        <v/>
      </c>
      <c r="EH4" s="131" t="str">
        <f t="shared" ref="EH4:GS10" si="766">IF(AND($D4&lt;=EH$2,$E4&gt;EH$2),$F4,"")</f>
        <v/>
      </c>
      <c r="EI4" s="131" t="str">
        <f t="shared" si="766"/>
        <v/>
      </c>
      <c r="EJ4" s="131" t="str">
        <f t="shared" si="766"/>
        <v/>
      </c>
      <c r="EK4" s="131" t="str">
        <f t="shared" si="766"/>
        <v/>
      </c>
      <c r="EL4" s="131" t="str">
        <f t="shared" si="766"/>
        <v/>
      </c>
      <c r="EM4" s="131" t="str">
        <f t="shared" si="766"/>
        <v/>
      </c>
      <c r="EN4" s="131" t="str">
        <f t="shared" si="766"/>
        <v/>
      </c>
      <c r="EO4" s="131" t="str">
        <f t="shared" si="766"/>
        <v/>
      </c>
      <c r="EP4" s="131" t="str">
        <f t="shared" si="766"/>
        <v/>
      </c>
      <c r="EQ4" s="131" t="str">
        <f t="shared" si="766"/>
        <v/>
      </c>
      <c r="ER4" s="131" t="str">
        <f t="shared" si="766"/>
        <v/>
      </c>
      <c r="ES4" s="131" t="str">
        <f t="shared" si="766"/>
        <v/>
      </c>
      <c r="ET4" s="131" t="str">
        <f t="shared" si="766"/>
        <v/>
      </c>
      <c r="EU4" s="131" t="str">
        <f t="shared" si="766"/>
        <v/>
      </c>
      <c r="EV4" s="131" t="str">
        <f t="shared" si="766"/>
        <v/>
      </c>
      <c r="EW4" s="131" t="str">
        <f t="shared" si="766"/>
        <v/>
      </c>
      <c r="EX4" s="131" t="str">
        <f t="shared" si="766"/>
        <v/>
      </c>
      <c r="EY4" s="131" t="str">
        <f t="shared" si="766"/>
        <v/>
      </c>
      <c r="EZ4" s="131" t="str">
        <f t="shared" si="766"/>
        <v/>
      </c>
      <c r="FA4" s="131" t="str">
        <f t="shared" si="766"/>
        <v/>
      </c>
      <c r="FB4" s="131" t="str">
        <f t="shared" si="766"/>
        <v/>
      </c>
      <c r="FC4" s="131" t="str">
        <f t="shared" si="766"/>
        <v/>
      </c>
      <c r="FD4" s="131" t="str">
        <f t="shared" si="766"/>
        <v/>
      </c>
      <c r="FE4" s="131" t="str">
        <f t="shared" si="766"/>
        <v/>
      </c>
      <c r="FF4" s="131" t="str">
        <f t="shared" si="766"/>
        <v/>
      </c>
      <c r="FG4" s="131" t="str">
        <f t="shared" si="766"/>
        <v/>
      </c>
      <c r="FH4" s="131" t="str">
        <f t="shared" si="766"/>
        <v/>
      </c>
      <c r="FI4" s="131" t="str">
        <f t="shared" si="766"/>
        <v/>
      </c>
      <c r="FJ4" s="131" t="str">
        <f t="shared" si="766"/>
        <v/>
      </c>
      <c r="FK4" s="131" t="str">
        <f t="shared" si="766"/>
        <v/>
      </c>
      <c r="FL4" s="131" t="str">
        <f t="shared" si="766"/>
        <v/>
      </c>
      <c r="FM4" s="131" t="str">
        <f t="shared" si="766"/>
        <v/>
      </c>
      <c r="FN4" s="131" t="str">
        <f t="shared" si="766"/>
        <v/>
      </c>
      <c r="FO4" s="131" t="str">
        <f t="shared" si="766"/>
        <v/>
      </c>
      <c r="FP4" s="131" t="str">
        <f t="shared" si="766"/>
        <v/>
      </c>
      <c r="FQ4" s="131" t="str">
        <f t="shared" si="766"/>
        <v/>
      </c>
      <c r="FR4" s="131" t="str">
        <f t="shared" si="766"/>
        <v/>
      </c>
      <c r="FS4" s="131" t="str">
        <f t="shared" si="766"/>
        <v/>
      </c>
      <c r="FT4" s="131" t="str">
        <f t="shared" si="766"/>
        <v/>
      </c>
      <c r="FU4" s="131" t="str">
        <f t="shared" si="766"/>
        <v/>
      </c>
      <c r="FV4" s="131" t="str">
        <f t="shared" si="766"/>
        <v/>
      </c>
      <c r="FW4" s="131" t="str">
        <f t="shared" si="766"/>
        <v/>
      </c>
      <c r="FX4" s="131" t="str">
        <f t="shared" si="766"/>
        <v/>
      </c>
      <c r="FY4" s="131" t="str">
        <f t="shared" si="766"/>
        <v/>
      </c>
      <c r="FZ4" s="131" t="str">
        <f t="shared" si="766"/>
        <v/>
      </c>
      <c r="GA4" s="131" t="str">
        <f t="shared" si="766"/>
        <v/>
      </c>
      <c r="GB4" s="131" t="str">
        <f t="shared" si="766"/>
        <v/>
      </c>
      <c r="GC4" s="131" t="str">
        <f t="shared" si="766"/>
        <v/>
      </c>
      <c r="GD4" s="131" t="str">
        <f t="shared" si="766"/>
        <v/>
      </c>
      <c r="GE4" s="131" t="str">
        <f t="shared" si="766"/>
        <v/>
      </c>
      <c r="GF4" s="131" t="str">
        <f t="shared" si="766"/>
        <v/>
      </c>
      <c r="GG4" s="131" t="str">
        <f t="shared" si="766"/>
        <v/>
      </c>
      <c r="GH4" s="131" t="str">
        <f t="shared" si="766"/>
        <v/>
      </c>
      <c r="GI4" s="131" t="str">
        <f t="shared" si="766"/>
        <v/>
      </c>
      <c r="GJ4" s="131" t="str">
        <f t="shared" si="766"/>
        <v/>
      </c>
      <c r="GK4" s="131" t="str">
        <f t="shared" si="766"/>
        <v/>
      </c>
      <c r="GL4" s="131" t="str">
        <f t="shared" si="766"/>
        <v/>
      </c>
      <c r="GM4" s="131" t="str">
        <f t="shared" si="766"/>
        <v/>
      </c>
      <c r="GN4" s="131" t="str">
        <f t="shared" si="766"/>
        <v/>
      </c>
      <c r="GO4" s="131" t="str">
        <f t="shared" si="766"/>
        <v/>
      </c>
      <c r="GP4" s="131" t="str">
        <f t="shared" si="766"/>
        <v/>
      </c>
      <c r="GQ4" s="131" t="str">
        <f t="shared" si="766"/>
        <v/>
      </c>
      <c r="GR4" s="131" t="str">
        <f t="shared" si="766"/>
        <v/>
      </c>
      <c r="GS4" s="131" t="str">
        <f t="shared" si="766"/>
        <v/>
      </c>
      <c r="GT4" s="131" t="str">
        <f t="shared" ref="GT4:JE7" si="767">IF(AND($D4&lt;=GT$2,$E4&gt;GT$2),$F4,"")</f>
        <v/>
      </c>
      <c r="GU4" s="131" t="str">
        <f t="shared" si="767"/>
        <v/>
      </c>
      <c r="GV4" s="131" t="str">
        <f t="shared" si="767"/>
        <v/>
      </c>
      <c r="GW4" s="131" t="str">
        <f t="shared" si="767"/>
        <v/>
      </c>
      <c r="GX4" s="131" t="str">
        <f t="shared" si="767"/>
        <v/>
      </c>
      <c r="GY4" s="131" t="str">
        <f t="shared" si="767"/>
        <v/>
      </c>
      <c r="GZ4" s="131" t="str">
        <f t="shared" si="767"/>
        <v/>
      </c>
      <c r="HA4" s="131" t="str">
        <f t="shared" si="767"/>
        <v/>
      </c>
      <c r="HB4" s="131" t="str">
        <f t="shared" si="767"/>
        <v/>
      </c>
      <c r="HC4" s="131" t="str">
        <f t="shared" si="767"/>
        <v/>
      </c>
      <c r="HD4" s="131" t="str">
        <f t="shared" si="767"/>
        <v/>
      </c>
      <c r="HE4" s="131" t="str">
        <f t="shared" si="767"/>
        <v/>
      </c>
      <c r="HF4" s="131" t="str">
        <f t="shared" si="767"/>
        <v/>
      </c>
      <c r="HG4" s="131" t="str">
        <f t="shared" si="767"/>
        <v/>
      </c>
      <c r="HH4" s="131" t="str">
        <f t="shared" si="767"/>
        <v/>
      </c>
      <c r="HI4" s="131" t="str">
        <f t="shared" si="767"/>
        <v/>
      </c>
      <c r="HJ4" s="131" t="str">
        <f t="shared" si="767"/>
        <v/>
      </c>
      <c r="HK4" s="131" t="str">
        <f t="shared" si="767"/>
        <v/>
      </c>
      <c r="HL4" s="131" t="str">
        <f t="shared" si="767"/>
        <v/>
      </c>
      <c r="HM4" s="131" t="str">
        <f t="shared" si="767"/>
        <v/>
      </c>
      <c r="HN4" s="131" t="str">
        <f t="shared" si="767"/>
        <v/>
      </c>
      <c r="HO4" s="131" t="str">
        <f t="shared" si="767"/>
        <v/>
      </c>
      <c r="HP4" s="131" t="str">
        <f t="shared" si="767"/>
        <v/>
      </c>
      <c r="HQ4" s="131" t="str">
        <f t="shared" si="767"/>
        <v/>
      </c>
      <c r="HR4" s="131" t="str">
        <f t="shared" si="767"/>
        <v/>
      </c>
      <c r="HS4" s="131" t="str">
        <f t="shared" si="767"/>
        <v/>
      </c>
      <c r="HT4" s="131" t="str">
        <f t="shared" si="767"/>
        <v/>
      </c>
      <c r="HU4" s="131" t="str">
        <f t="shared" si="767"/>
        <v/>
      </c>
      <c r="HV4" s="131" t="str">
        <f t="shared" si="767"/>
        <v/>
      </c>
      <c r="HW4" s="131" t="str">
        <f t="shared" si="767"/>
        <v/>
      </c>
      <c r="HX4" s="131" t="str">
        <f t="shared" si="767"/>
        <v/>
      </c>
      <c r="HY4" s="131" t="str">
        <f t="shared" si="767"/>
        <v/>
      </c>
      <c r="HZ4" s="131" t="str">
        <f t="shared" si="767"/>
        <v/>
      </c>
      <c r="IA4" s="131" t="str">
        <f t="shared" si="767"/>
        <v/>
      </c>
      <c r="IB4" s="131" t="str">
        <f t="shared" si="767"/>
        <v/>
      </c>
      <c r="IC4" s="131" t="str">
        <f t="shared" si="767"/>
        <v/>
      </c>
      <c r="ID4" s="131" t="str">
        <f t="shared" si="767"/>
        <v/>
      </c>
      <c r="IE4" s="131" t="str">
        <f t="shared" si="767"/>
        <v/>
      </c>
      <c r="IF4" s="131" t="str">
        <f t="shared" si="767"/>
        <v/>
      </c>
      <c r="IG4" s="131" t="str">
        <f t="shared" si="767"/>
        <v/>
      </c>
      <c r="IH4" s="131" t="str">
        <f t="shared" si="767"/>
        <v/>
      </c>
      <c r="II4" s="131" t="str">
        <f t="shared" si="767"/>
        <v/>
      </c>
      <c r="IJ4" s="131" t="str">
        <f t="shared" si="767"/>
        <v/>
      </c>
      <c r="IK4" s="131" t="str">
        <f t="shared" si="767"/>
        <v/>
      </c>
      <c r="IL4" s="131" t="str">
        <f t="shared" si="767"/>
        <v/>
      </c>
      <c r="IM4" s="131" t="str">
        <f t="shared" si="767"/>
        <v/>
      </c>
      <c r="IN4" s="131" t="str">
        <f t="shared" si="767"/>
        <v/>
      </c>
      <c r="IO4" s="131" t="str">
        <f t="shared" si="767"/>
        <v/>
      </c>
      <c r="IP4" s="131" t="str">
        <f t="shared" si="767"/>
        <v/>
      </c>
      <c r="IQ4" s="131" t="str">
        <f t="shared" si="767"/>
        <v/>
      </c>
      <c r="IR4" s="131" t="str">
        <f t="shared" si="767"/>
        <v/>
      </c>
      <c r="IS4" s="131" t="str">
        <f t="shared" si="767"/>
        <v/>
      </c>
      <c r="IT4" s="131" t="str">
        <f t="shared" si="767"/>
        <v/>
      </c>
      <c r="IU4" s="131" t="str">
        <f t="shared" si="767"/>
        <v/>
      </c>
      <c r="IV4" s="131" t="str">
        <f t="shared" si="767"/>
        <v/>
      </c>
      <c r="IW4" s="131" t="str">
        <f t="shared" si="767"/>
        <v/>
      </c>
      <c r="IX4" s="131" t="str">
        <f t="shared" si="767"/>
        <v/>
      </c>
      <c r="IY4" s="131" t="str">
        <f t="shared" si="767"/>
        <v/>
      </c>
      <c r="IZ4" s="131" t="str">
        <f t="shared" si="767"/>
        <v/>
      </c>
      <c r="JA4" s="131" t="str">
        <f t="shared" si="767"/>
        <v/>
      </c>
      <c r="JB4" s="131" t="str">
        <f t="shared" si="767"/>
        <v/>
      </c>
      <c r="JC4" s="131" t="str">
        <f t="shared" si="767"/>
        <v/>
      </c>
      <c r="JD4" s="131" t="str">
        <f t="shared" si="767"/>
        <v/>
      </c>
      <c r="JE4" s="131" t="str">
        <f t="shared" si="767"/>
        <v/>
      </c>
      <c r="JF4" s="131" t="str">
        <f t="shared" ref="JF4:LQ10" si="768">IF(AND($D4&lt;=JF$2,$E4&gt;JF$2),$F4,"")</f>
        <v/>
      </c>
      <c r="JG4" s="131" t="str">
        <f t="shared" si="768"/>
        <v/>
      </c>
      <c r="JH4" s="131" t="str">
        <f t="shared" si="768"/>
        <v/>
      </c>
      <c r="JI4" s="131" t="str">
        <f t="shared" si="768"/>
        <v/>
      </c>
      <c r="JJ4" s="131" t="str">
        <f t="shared" si="768"/>
        <v/>
      </c>
      <c r="JK4" s="131" t="str">
        <f t="shared" si="768"/>
        <v/>
      </c>
      <c r="JL4" s="131" t="str">
        <f t="shared" si="768"/>
        <v/>
      </c>
      <c r="JM4" s="131" t="str">
        <f t="shared" si="768"/>
        <v/>
      </c>
      <c r="JN4" s="131" t="str">
        <f t="shared" si="768"/>
        <v/>
      </c>
      <c r="JO4" s="131" t="str">
        <f t="shared" si="768"/>
        <v/>
      </c>
      <c r="JP4" s="131" t="str">
        <f t="shared" si="768"/>
        <v/>
      </c>
      <c r="JQ4" s="131" t="str">
        <f t="shared" si="768"/>
        <v/>
      </c>
      <c r="JR4" s="131" t="str">
        <f t="shared" si="768"/>
        <v/>
      </c>
      <c r="JS4" s="131" t="str">
        <f t="shared" si="768"/>
        <v/>
      </c>
      <c r="JT4" s="131" t="str">
        <f t="shared" si="768"/>
        <v/>
      </c>
      <c r="JU4" s="131" t="str">
        <f t="shared" si="768"/>
        <v/>
      </c>
      <c r="JV4" s="131" t="str">
        <f t="shared" si="768"/>
        <v/>
      </c>
      <c r="JW4" s="131" t="str">
        <f t="shared" si="768"/>
        <v/>
      </c>
      <c r="JX4" s="131" t="str">
        <f t="shared" si="768"/>
        <v/>
      </c>
      <c r="JY4" s="131" t="str">
        <f t="shared" si="768"/>
        <v/>
      </c>
      <c r="JZ4" s="131" t="str">
        <f t="shared" si="768"/>
        <v/>
      </c>
      <c r="KA4" s="131" t="str">
        <f t="shared" si="768"/>
        <v/>
      </c>
      <c r="KB4" s="131" t="str">
        <f t="shared" si="768"/>
        <v/>
      </c>
      <c r="KC4" s="131" t="str">
        <f t="shared" si="768"/>
        <v/>
      </c>
      <c r="KD4" s="131" t="str">
        <f t="shared" si="768"/>
        <v/>
      </c>
      <c r="KE4" s="131" t="str">
        <f t="shared" si="768"/>
        <v/>
      </c>
      <c r="KF4" s="131" t="str">
        <f t="shared" si="768"/>
        <v/>
      </c>
      <c r="KG4" s="131" t="str">
        <f t="shared" si="768"/>
        <v/>
      </c>
      <c r="KH4" s="131" t="str">
        <f t="shared" si="768"/>
        <v/>
      </c>
      <c r="KI4" s="131" t="str">
        <f t="shared" si="768"/>
        <v/>
      </c>
      <c r="KJ4" s="131" t="str">
        <f t="shared" si="768"/>
        <v/>
      </c>
      <c r="KK4" s="131" t="str">
        <f t="shared" si="768"/>
        <v/>
      </c>
      <c r="KL4" s="131" t="str">
        <f t="shared" si="768"/>
        <v/>
      </c>
      <c r="KM4" s="131" t="str">
        <f t="shared" si="768"/>
        <v/>
      </c>
      <c r="KN4" s="131" t="str">
        <f t="shared" si="768"/>
        <v/>
      </c>
      <c r="KO4" s="131" t="str">
        <f t="shared" si="768"/>
        <v/>
      </c>
      <c r="KP4" s="131" t="str">
        <f t="shared" si="768"/>
        <v/>
      </c>
      <c r="KQ4" s="131" t="str">
        <f t="shared" si="768"/>
        <v/>
      </c>
      <c r="KR4" s="131" t="str">
        <f t="shared" si="768"/>
        <v/>
      </c>
      <c r="KS4" s="131" t="str">
        <f t="shared" si="768"/>
        <v/>
      </c>
      <c r="KT4" s="131" t="str">
        <f t="shared" si="768"/>
        <v/>
      </c>
      <c r="KU4" s="131" t="str">
        <f t="shared" si="768"/>
        <v/>
      </c>
      <c r="KV4" s="131" t="str">
        <f t="shared" si="768"/>
        <v/>
      </c>
      <c r="KW4" s="131" t="str">
        <f t="shared" si="768"/>
        <v/>
      </c>
      <c r="KX4" s="131" t="str">
        <f t="shared" si="768"/>
        <v/>
      </c>
      <c r="KY4" s="131" t="str">
        <f t="shared" si="768"/>
        <v/>
      </c>
      <c r="KZ4" s="131" t="str">
        <f t="shared" si="768"/>
        <v/>
      </c>
      <c r="LA4" s="131" t="str">
        <f t="shared" si="768"/>
        <v/>
      </c>
      <c r="LB4" s="131" t="str">
        <f t="shared" si="768"/>
        <v/>
      </c>
      <c r="LC4" s="131" t="str">
        <f t="shared" si="768"/>
        <v/>
      </c>
      <c r="LD4" s="131" t="str">
        <f t="shared" si="768"/>
        <v/>
      </c>
      <c r="LE4" s="131" t="str">
        <f t="shared" si="768"/>
        <v/>
      </c>
      <c r="LF4" s="131" t="str">
        <f t="shared" si="768"/>
        <v/>
      </c>
      <c r="LG4" s="131" t="str">
        <f t="shared" si="768"/>
        <v/>
      </c>
      <c r="LH4" s="131" t="str">
        <f t="shared" si="768"/>
        <v/>
      </c>
      <c r="LI4" s="131" t="str">
        <f t="shared" si="768"/>
        <v/>
      </c>
      <c r="LJ4" s="131" t="str">
        <f t="shared" si="768"/>
        <v/>
      </c>
      <c r="LK4" s="131" t="str">
        <f t="shared" si="768"/>
        <v/>
      </c>
      <c r="LL4" s="131" t="str">
        <f t="shared" si="768"/>
        <v/>
      </c>
      <c r="LM4" s="131" t="str">
        <f t="shared" si="768"/>
        <v/>
      </c>
      <c r="LN4" s="131" t="str">
        <f t="shared" si="768"/>
        <v/>
      </c>
      <c r="LO4" s="131" t="str">
        <f t="shared" si="768"/>
        <v/>
      </c>
      <c r="LP4" s="131" t="str">
        <f t="shared" si="768"/>
        <v/>
      </c>
      <c r="LQ4" s="131" t="str">
        <f t="shared" si="768"/>
        <v/>
      </c>
      <c r="LR4" s="131" t="str">
        <f t="shared" ref="LR4:OC7" si="769">IF(AND($D4&lt;=LR$2,$E4&gt;LR$2),$F4,"")</f>
        <v/>
      </c>
      <c r="LS4" s="131" t="str">
        <f t="shared" si="769"/>
        <v/>
      </c>
      <c r="LT4" s="131" t="str">
        <f t="shared" si="769"/>
        <v/>
      </c>
      <c r="LU4" s="131" t="str">
        <f t="shared" si="769"/>
        <v/>
      </c>
      <c r="LV4" s="131" t="str">
        <f t="shared" si="769"/>
        <v/>
      </c>
      <c r="LW4" s="131" t="str">
        <f t="shared" si="769"/>
        <v/>
      </c>
      <c r="LX4" s="131" t="str">
        <f t="shared" si="769"/>
        <v/>
      </c>
      <c r="LY4" s="131" t="str">
        <f t="shared" si="769"/>
        <v/>
      </c>
      <c r="LZ4" s="131" t="str">
        <f t="shared" si="769"/>
        <v/>
      </c>
      <c r="MA4" s="131" t="str">
        <f t="shared" si="769"/>
        <v/>
      </c>
      <c r="MB4" s="131" t="str">
        <f t="shared" si="769"/>
        <v/>
      </c>
      <c r="MC4" s="131" t="str">
        <f t="shared" si="769"/>
        <v/>
      </c>
      <c r="MD4" s="131" t="str">
        <f t="shared" si="769"/>
        <v/>
      </c>
      <c r="ME4" s="131" t="str">
        <f t="shared" si="769"/>
        <v/>
      </c>
      <c r="MF4" s="131" t="str">
        <f t="shared" si="769"/>
        <v/>
      </c>
      <c r="MG4" s="131" t="str">
        <f t="shared" si="769"/>
        <v/>
      </c>
      <c r="MH4" s="131" t="str">
        <f t="shared" si="769"/>
        <v/>
      </c>
      <c r="MI4" s="131" t="str">
        <f t="shared" si="769"/>
        <v/>
      </c>
      <c r="MJ4" s="131" t="str">
        <f t="shared" si="769"/>
        <v/>
      </c>
      <c r="MK4" s="131" t="str">
        <f t="shared" si="769"/>
        <v/>
      </c>
      <c r="ML4" s="131" t="str">
        <f t="shared" si="769"/>
        <v/>
      </c>
      <c r="MM4" s="131" t="str">
        <f t="shared" si="769"/>
        <v/>
      </c>
      <c r="MN4" s="131" t="str">
        <f t="shared" si="769"/>
        <v/>
      </c>
      <c r="MO4" s="131" t="str">
        <f t="shared" si="769"/>
        <v/>
      </c>
      <c r="MP4" s="131" t="str">
        <f t="shared" si="769"/>
        <v/>
      </c>
      <c r="MQ4" s="131" t="str">
        <f t="shared" si="769"/>
        <v/>
      </c>
      <c r="MR4" s="131" t="str">
        <f t="shared" si="769"/>
        <v/>
      </c>
      <c r="MS4" s="131" t="str">
        <f t="shared" si="769"/>
        <v/>
      </c>
      <c r="MT4" s="131" t="str">
        <f t="shared" si="769"/>
        <v/>
      </c>
      <c r="MU4" s="131" t="str">
        <f t="shared" si="769"/>
        <v/>
      </c>
      <c r="MV4" s="131" t="str">
        <f t="shared" si="769"/>
        <v/>
      </c>
      <c r="MW4" s="131" t="str">
        <f t="shared" si="769"/>
        <v/>
      </c>
      <c r="MX4" s="131" t="str">
        <f t="shared" si="769"/>
        <v/>
      </c>
      <c r="MY4" s="131" t="str">
        <f t="shared" si="769"/>
        <v/>
      </c>
      <c r="MZ4" s="131" t="str">
        <f t="shared" si="769"/>
        <v/>
      </c>
      <c r="NA4" s="131" t="str">
        <f t="shared" si="769"/>
        <v/>
      </c>
      <c r="NB4" s="131" t="str">
        <f t="shared" si="769"/>
        <v/>
      </c>
      <c r="NC4" s="131" t="str">
        <f t="shared" si="769"/>
        <v/>
      </c>
      <c r="ND4" s="131" t="str">
        <f t="shared" si="769"/>
        <v/>
      </c>
      <c r="NE4" s="131" t="str">
        <f t="shared" si="769"/>
        <v/>
      </c>
      <c r="NF4" s="131" t="str">
        <f t="shared" si="769"/>
        <v/>
      </c>
      <c r="NG4" s="131" t="str">
        <f t="shared" si="769"/>
        <v/>
      </c>
      <c r="NH4" s="131" t="str">
        <f t="shared" si="769"/>
        <v/>
      </c>
      <c r="NI4" s="131" t="str">
        <f t="shared" si="769"/>
        <v/>
      </c>
      <c r="NJ4" s="131" t="str">
        <f t="shared" si="769"/>
        <v/>
      </c>
      <c r="NK4" s="131" t="str">
        <f t="shared" si="769"/>
        <v/>
      </c>
      <c r="NL4" s="131" t="str">
        <f t="shared" si="769"/>
        <v/>
      </c>
      <c r="NM4" s="131" t="str">
        <f t="shared" si="769"/>
        <v/>
      </c>
      <c r="NN4" s="131" t="str">
        <f t="shared" si="769"/>
        <v/>
      </c>
      <c r="NO4" s="131" t="str">
        <f t="shared" si="769"/>
        <v/>
      </c>
      <c r="NP4" s="131" t="str">
        <f t="shared" si="769"/>
        <v/>
      </c>
      <c r="NQ4" s="131" t="str">
        <f t="shared" si="769"/>
        <v/>
      </c>
      <c r="NR4" s="131" t="str">
        <f t="shared" si="769"/>
        <v/>
      </c>
      <c r="NS4" s="131" t="str">
        <f t="shared" si="769"/>
        <v/>
      </c>
      <c r="NT4" s="131" t="str">
        <f t="shared" si="769"/>
        <v/>
      </c>
      <c r="NU4" s="131" t="str">
        <f t="shared" si="769"/>
        <v/>
      </c>
      <c r="NV4" s="131" t="str">
        <f t="shared" si="769"/>
        <v/>
      </c>
      <c r="NW4" s="131" t="str">
        <f t="shared" si="769"/>
        <v/>
      </c>
      <c r="NX4" s="131" t="str">
        <f t="shared" si="769"/>
        <v/>
      </c>
      <c r="NY4" s="131" t="str">
        <f t="shared" si="769"/>
        <v/>
      </c>
      <c r="NZ4" s="131" t="str">
        <f t="shared" si="769"/>
        <v/>
      </c>
      <c r="OA4" s="131" t="str">
        <f t="shared" si="769"/>
        <v/>
      </c>
      <c r="OB4" s="131" t="str">
        <f t="shared" si="769"/>
        <v/>
      </c>
      <c r="OC4" s="131" t="str">
        <f t="shared" si="769"/>
        <v/>
      </c>
      <c r="OD4" s="131" t="str">
        <f t="shared" ref="OD4:QO10" si="770">IF(AND($D4&lt;=OD$2,$E4&gt;OD$2),$F4,"")</f>
        <v/>
      </c>
      <c r="OE4" s="131" t="str">
        <f t="shared" si="770"/>
        <v/>
      </c>
      <c r="OF4" s="131" t="str">
        <f t="shared" si="770"/>
        <v/>
      </c>
      <c r="OG4" s="131" t="str">
        <f t="shared" si="770"/>
        <v/>
      </c>
      <c r="OH4" s="131" t="str">
        <f t="shared" si="770"/>
        <v/>
      </c>
      <c r="OI4" s="131" t="str">
        <f t="shared" si="770"/>
        <v/>
      </c>
      <c r="OJ4" s="131" t="str">
        <f t="shared" si="770"/>
        <v/>
      </c>
      <c r="OK4" s="131" t="str">
        <f t="shared" si="770"/>
        <v/>
      </c>
      <c r="OL4" s="131" t="str">
        <f t="shared" si="770"/>
        <v/>
      </c>
      <c r="OM4" s="131" t="str">
        <f t="shared" si="770"/>
        <v/>
      </c>
      <c r="ON4" s="131" t="str">
        <f t="shared" si="770"/>
        <v/>
      </c>
      <c r="OO4" s="131" t="str">
        <f t="shared" si="770"/>
        <v/>
      </c>
      <c r="OP4" s="131" t="str">
        <f t="shared" si="770"/>
        <v/>
      </c>
      <c r="OQ4" s="131" t="str">
        <f t="shared" si="770"/>
        <v/>
      </c>
      <c r="OR4" s="131" t="str">
        <f t="shared" si="770"/>
        <v/>
      </c>
      <c r="OS4" s="131" t="str">
        <f t="shared" si="770"/>
        <v/>
      </c>
      <c r="OT4" s="131" t="str">
        <f t="shared" si="770"/>
        <v/>
      </c>
      <c r="OU4" s="131" t="str">
        <f t="shared" si="770"/>
        <v/>
      </c>
      <c r="OV4" s="131" t="str">
        <f t="shared" si="770"/>
        <v/>
      </c>
      <c r="OW4" s="131" t="str">
        <f t="shared" si="770"/>
        <v/>
      </c>
      <c r="OX4" s="131" t="str">
        <f t="shared" si="770"/>
        <v/>
      </c>
      <c r="OY4" s="131" t="str">
        <f t="shared" si="770"/>
        <v/>
      </c>
      <c r="OZ4" s="131" t="str">
        <f t="shared" si="770"/>
        <v/>
      </c>
      <c r="PA4" s="131" t="str">
        <f t="shared" si="770"/>
        <v/>
      </c>
      <c r="PB4" s="131" t="str">
        <f t="shared" si="770"/>
        <v/>
      </c>
      <c r="PC4" s="131" t="str">
        <f t="shared" si="770"/>
        <v/>
      </c>
      <c r="PD4" s="131" t="str">
        <f t="shared" si="770"/>
        <v/>
      </c>
      <c r="PE4" s="131" t="str">
        <f t="shared" si="770"/>
        <v/>
      </c>
      <c r="PF4" s="131" t="str">
        <f t="shared" si="770"/>
        <v/>
      </c>
      <c r="PG4" s="131" t="str">
        <f t="shared" si="770"/>
        <v/>
      </c>
      <c r="PH4" s="131" t="str">
        <f t="shared" si="770"/>
        <v/>
      </c>
      <c r="PI4" s="131" t="str">
        <f t="shared" si="770"/>
        <v/>
      </c>
      <c r="PJ4" s="131" t="str">
        <f t="shared" si="770"/>
        <v/>
      </c>
      <c r="PK4" s="131" t="str">
        <f t="shared" si="770"/>
        <v/>
      </c>
      <c r="PL4" s="131" t="str">
        <f t="shared" si="770"/>
        <v/>
      </c>
      <c r="PM4" s="131" t="str">
        <f t="shared" si="770"/>
        <v/>
      </c>
      <c r="PN4" s="131" t="str">
        <f t="shared" si="770"/>
        <v/>
      </c>
      <c r="PO4" s="131" t="str">
        <f t="shared" si="770"/>
        <v/>
      </c>
      <c r="PP4" s="131" t="str">
        <f t="shared" si="770"/>
        <v/>
      </c>
      <c r="PQ4" s="131" t="str">
        <f t="shared" si="770"/>
        <v/>
      </c>
      <c r="PR4" s="131" t="str">
        <f t="shared" si="770"/>
        <v/>
      </c>
      <c r="PS4" s="131" t="str">
        <f t="shared" si="770"/>
        <v/>
      </c>
      <c r="PT4" s="131" t="str">
        <f t="shared" si="770"/>
        <v/>
      </c>
      <c r="PU4" s="131" t="str">
        <f t="shared" si="770"/>
        <v/>
      </c>
      <c r="PV4" s="131" t="str">
        <f t="shared" si="770"/>
        <v/>
      </c>
      <c r="PW4" s="131" t="str">
        <f t="shared" si="770"/>
        <v/>
      </c>
      <c r="PX4" s="131" t="str">
        <f t="shared" si="770"/>
        <v/>
      </c>
      <c r="PY4" s="131" t="str">
        <f t="shared" si="770"/>
        <v/>
      </c>
      <c r="PZ4" s="131" t="str">
        <f t="shared" si="770"/>
        <v/>
      </c>
      <c r="QA4" s="131" t="str">
        <f t="shared" si="770"/>
        <v/>
      </c>
      <c r="QB4" s="131" t="str">
        <f t="shared" si="770"/>
        <v/>
      </c>
      <c r="QC4" s="131" t="str">
        <f t="shared" si="770"/>
        <v/>
      </c>
      <c r="QD4" s="131" t="str">
        <f t="shared" si="770"/>
        <v/>
      </c>
      <c r="QE4" s="131" t="str">
        <f t="shared" si="770"/>
        <v/>
      </c>
      <c r="QF4" s="131" t="str">
        <f t="shared" si="770"/>
        <v/>
      </c>
      <c r="QG4" s="131" t="str">
        <f t="shared" si="770"/>
        <v/>
      </c>
      <c r="QH4" s="131" t="str">
        <f t="shared" si="770"/>
        <v/>
      </c>
      <c r="QI4" s="131" t="str">
        <f t="shared" si="770"/>
        <v/>
      </c>
      <c r="QJ4" s="131" t="str">
        <f t="shared" si="770"/>
        <v/>
      </c>
      <c r="QK4" s="131" t="str">
        <f t="shared" si="770"/>
        <v/>
      </c>
      <c r="QL4" s="131" t="str">
        <f t="shared" si="770"/>
        <v/>
      </c>
      <c r="QM4" s="131" t="str">
        <f t="shared" si="770"/>
        <v/>
      </c>
      <c r="QN4" s="131" t="str">
        <f t="shared" si="770"/>
        <v/>
      </c>
      <c r="QO4" s="131" t="str">
        <f t="shared" si="770"/>
        <v/>
      </c>
      <c r="QP4" s="131" t="str">
        <f t="shared" ref="QP4:TA7" si="771">IF(AND($D4&lt;=QP$2,$E4&gt;QP$2),$F4,"")</f>
        <v/>
      </c>
      <c r="QQ4" s="131" t="str">
        <f t="shared" si="771"/>
        <v/>
      </c>
      <c r="QR4" s="131" t="str">
        <f t="shared" si="771"/>
        <v/>
      </c>
      <c r="QS4" s="131" t="str">
        <f t="shared" si="771"/>
        <v/>
      </c>
      <c r="QT4" s="131" t="str">
        <f t="shared" si="771"/>
        <v/>
      </c>
      <c r="QU4" s="131" t="str">
        <f t="shared" si="771"/>
        <v/>
      </c>
      <c r="QV4" s="131" t="str">
        <f t="shared" si="771"/>
        <v/>
      </c>
      <c r="QW4" s="131" t="str">
        <f t="shared" si="771"/>
        <v/>
      </c>
      <c r="QX4" s="131" t="str">
        <f t="shared" si="771"/>
        <v/>
      </c>
      <c r="QY4" s="131" t="str">
        <f t="shared" si="771"/>
        <v/>
      </c>
      <c r="QZ4" s="131" t="str">
        <f t="shared" si="771"/>
        <v/>
      </c>
      <c r="RA4" s="131" t="str">
        <f t="shared" si="771"/>
        <v/>
      </c>
      <c r="RB4" s="131" t="str">
        <f t="shared" si="771"/>
        <v/>
      </c>
      <c r="RC4" s="131" t="str">
        <f t="shared" si="771"/>
        <v/>
      </c>
      <c r="RD4" s="131" t="str">
        <f t="shared" si="771"/>
        <v/>
      </c>
      <c r="RE4" s="131" t="str">
        <f t="shared" si="771"/>
        <v/>
      </c>
      <c r="RF4" s="131" t="str">
        <f t="shared" si="771"/>
        <v/>
      </c>
      <c r="RG4" s="131" t="str">
        <f t="shared" si="771"/>
        <v/>
      </c>
      <c r="RH4" s="131" t="str">
        <f t="shared" si="771"/>
        <v/>
      </c>
      <c r="RI4" s="131" t="str">
        <f t="shared" si="771"/>
        <v/>
      </c>
      <c r="RJ4" s="131" t="str">
        <f t="shared" si="771"/>
        <v/>
      </c>
      <c r="RK4" s="131" t="str">
        <f t="shared" si="771"/>
        <v/>
      </c>
      <c r="RL4" s="131" t="str">
        <f t="shared" si="771"/>
        <v/>
      </c>
      <c r="RM4" s="131" t="str">
        <f t="shared" si="771"/>
        <v/>
      </c>
      <c r="RN4" s="131" t="str">
        <f t="shared" si="771"/>
        <v/>
      </c>
      <c r="RO4" s="131" t="str">
        <f t="shared" si="771"/>
        <v/>
      </c>
      <c r="RP4" s="131" t="str">
        <f t="shared" si="771"/>
        <v/>
      </c>
      <c r="RQ4" s="131" t="str">
        <f t="shared" si="771"/>
        <v/>
      </c>
      <c r="RR4" s="131" t="str">
        <f t="shared" si="771"/>
        <v/>
      </c>
      <c r="RS4" s="131" t="str">
        <f t="shared" si="771"/>
        <v/>
      </c>
      <c r="RT4" s="131" t="str">
        <f t="shared" si="771"/>
        <v/>
      </c>
      <c r="RU4" s="131" t="str">
        <f t="shared" si="771"/>
        <v/>
      </c>
      <c r="RV4" s="131" t="str">
        <f t="shared" si="771"/>
        <v/>
      </c>
      <c r="RW4" s="131" t="str">
        <f t="shared" si="771"/>
        <v/>
      </c>
      <c r="RX4" s="131" t="str">
        <f t="shared" si="771"/>
        <v/>
      </c>
      <c r="RY4" s="131" t="str">
        <f t="shared" si="771"/>
        <v/>
      </c>
      <c r="RZ4" s="131" t="str">
        <f t="shared" si="771"/>
        <v/>
      </c>
      <c r="SA4" s="131" t="str">
        <f t="shared" si="771"/>
        <v/>
      </c>
      <c r="SB4" s="131" t="str">
        <f t="shared" si="771"/>
        <v/>
      </c>
      <c r="SC4" s="131" t="str">
        <f t="shared" si="771"/>
        <v/>
      </c>
      <c r="SD4" s="131" t="str">
        <f t="shared" si="771"/>
        <v/>
      </c>
      <c r="SE4" s="131" t="str">
        <f t="shared" si="771"/>
        <v/>
      </c>
      <c r="SF4" s="131" t="str">
        <f t="shared" si="771"/>
        <v/>
      </c>
      <c r="SG4" s="131" t="str">
        <f t="shared" si="771"/>
        <v/>
      </c>
      <c r="SH4" s="131" t="str">
        <f t="shared" si="771"/>
        <v/>
      </c>
      <c r="SI4" s="131" t="str">
        <f t="shared" si="771"/>
        <v/>
      </c>
      <c r="SJ4" s="131" t="str">
        <f t="shared" si="771"/>
        <v/>
      </c>
      <c r="SK4" s="131" t="str">
        <f t="shared" si="771"/>
        <v/>
      </c>
      <c r="SL4" s="131" t="str">
        <f t="shared" si="771"/>
        <v/>
      </c>
      <c r="SM4" s="131" t="str">
        <f t="shared" si="771"/>
        <v/>
      </c>
      <c r="SN4" s="131" t="str">
        <f t="shared" si="771"/>
        <v/>
      </c>
      <c r="SO4" s="131" t="str">
        <f t="shared" si="771"/>
        <v/>
      </c>
      <c r="SP4" s="131" t="str">
        <f t="shared" si="771"/>
        <v/>
      </c>
      <c r="SQ4" s="131" t="str">
        <f t="shared" si="771"/>
        <v/>
      </c>
      <c r="SR4" s="131" t="str">
        <f t="shared" si="771"/>
        <v/>
      </c>
      <c r="SS4" s="131" t="str">
        <f t="shared" si="771"/>
        <v/>
      </c>
      <c r="ST4" s="131" t="str">
        <f t="shared" si="771"/>
        <v/>
      </c>
      <c r="SU4" s="131" t="str">
        <f t="shared" si="771"/>
        <v/>
      </c>
      <c r="SV4" s="131" t="str">
        <f t="shared" si="771"/>
        <v/>
      </c>
      <c r="SW4" s="131" t="str">
        <f t="shared" si="771"/>
        <v/>
      </c>
      <c r="SX4" s="131" t="str">
        <f t="shared" si="771"/>
        <v/>
      </c>
      <c r="SY4" s="131" t="str">
        <f t="shared" si="771"/>
        <v/>
      </c>
      <c r="SZ4" s="131" t="str">
        <f t="shared" si="771"/>
        <v/>
      </c>
      <c r="TA4" s="131" t="str">
        <f t="shared" si="771"/>
        <v/>
      </c>
      <c r="TB4" s="131" t="str">
        <f t="shared" ref="TB4:VM10" si="772">IF(AND($D4&lt;=TB$2,$E4&gt;TB$2),$F4,"")</f>
        <v/>
      </c>
      <c r="TC4" s="131" t="str">
        <f t="shared" si="772"/>
        <v/>
      </c>
      <c r="TD4" s="131" t="str">
        <f t="shared" si="772"/>
        <v/>
      </c>
      <c r="TE4" s="131" t="str">
        <f t="shared" si="772"/>
        <v/>
      </c>
      <c r="TF4" s="131" t="str">
        <f t="shared" si="772"/>
        <v/>
      </c>
      <c r="TG4" s="131" t="str">
        <f t="shared" si="772"/>
        <v/>
      </c>
      <c r="TH4" s="131" t="str">
        <f t="shared" si="772"/>
        <v/>
      </c>
      <c r="TI4" s="131" t="str">
        <f t="shared" si="772"/>
        <v/>
      </c>
      <c r="TJ4" s="131" t="str">
        <f t="shared" si="772"/>
        <v/>
      </c>
      <c r="TK4" s="131" t="str">
        <f t="shared" si="772"/>
        <v/>
      </c>
      <c r="TL4" s="131" t="str">
        <f t="shared" si="772"/>
        <v/>
      </c>
      <c r="TM4" s="131" t="str">
        <f t="shared" si="772"/>
        <v/>
      </c>
      <c r="TN4" s="131" t="str">
        <f t="shared" si="772"/>
        <v/>
      </c>
      <c r="TO4" s="131" t="str">
        <f t="shared" si="772"/>
        <v/>
      </c>
      <c r="TP4" s="131" t="str">
        <f t="shared" si="772"/>
        <v/>
      </c>
      <c r="TQ4" s="131" t="str">
        <f t="shared" si="772"/>
        <v/>
      </c>
      <c r="TR4" s="131" t="str">
        <f t="shared" si="772"/>
        <v/>
      </c>
      <c r="TS4" s="131" t="str">
        <f t="shared" si="772"/>
        <v/>
      </c>
      <c r="TT4" s="131" t="str">
        <f t="shared" si="772"/>
        <v/>
      </c>
      <c r="TU4" s="131" t="str">
        <f t="shared" si="772"/>
        <v/>
      </c>
      <c r="TV4" s="131" t="str">
        <f t="shared" si="772"/>
        <v/>
      </c>
      <c r="TW4" s="131" t="str">
        <f t="shared" si="772"/>
        <v/>
      </c>
      <c r="TX4" s="131" t="str">
        <f t="shared" si="772"/>
        <v/>
      </c>
      <c r="TY4" s="131" t="str">
        <f t="shared" si="772"/>
        <v/>
      </c>
      <c r="TZ4" s="131" t="str">
        <f t="shared" si="772"/>
        <v/>
      </c>
      <c r="UA4" s="131" t="str">
        <f t="shared" si="772"/>
        <v/>
      </c>
      <c r="UB4" s="131" t="str">
        <f t="shared" si="772"/>
        <v/>
      </c>
      <c r="UC4" s="131" t="str">
        <f t="shared" si="772"/>
        <v/>
      </c>
      <c r="UD4" s="131" t="str">
        <f t="shared" si="772"/>
        <v/>
      </c>
      <c r="UE4" s="131" t="str">
        <f t="shared" si="772"/>
        <v/>
      </c>
      <c r="UF4" s="131" t="str">
        <f t="shared" si="772"/>
        <v/>
      </c>
      <c r="UG4" s="131" t="str">
        <f t="shared" si="772"/>
        <v/>
      </c>
      <c r="UH4" s="131" t="str">
        <f t="shared" si="772"/>
        <v/>
      </c>
      <c r="UI4" s="131" t="str">
        <f t="shared" si="772"/>
        <v/>
      </c>
      <c r="UJ4" s="131" t="str">
        <f t="shared" si="772"/>
        <v/>
      </c>
      <c r="UK4" s="131" t="str">
        <f t="shared" si="772"/>
        <v/>
      </c>
      <c r="UL4" s="131" t="str">
        <f t="shared" si="772"/>
        <v/>
      </c>
      <c r="UM4" s="131" t="str">
        <f t="shared" si="772"/>
        <v/>
      </c>
      <c r="UN4" s="131" t="str">
        <f t="shared" si="772"/>
        <v/>
      </c>
      <c r="UO4" s="131" t="str">
        <f t="shared" si="772"/>
        <v/>
      </c>
      <c r="UP4" s="131" t="str">
        <f t="shared" si="772"/>
        <v/>
      </c>
      <c r="UQ4" s="131" t="str">
        <f t="shared" si="772"/>
        <v/>
      </c>
      <c r="UR4" s="131" t="str">
        <f t="shared" si="772"/>
        <v/>
      </c>
      <c r="US4" s="131" t="str">
        <f t="shared" si="772"/>
        <v/>
      </c>
      <c r="UT4" s="131" t="str">
        <f t="shared" si="772"/>
        <v/>
      </c>
      <c r="UU4" s="131" t="str">
        <f t="shared" si="772"/>
        <v/>
      </c>
      <c r="UV4" s="131" t="str">
        <f t="shared" si="772"/>
        <v/>
      </c>
      <c r="UW4" s="131" t="str">
        <f t="shared" si="772"/>
        <v/>
      </c>
      <c r="UX4" s="131" t="str">
        <f t="shared" si="772"/>
        <v/>
      </c>
      <c r="UY4" s="131" t="str">
        <f t="shared" si="772"/>
        <v/>
      </c>
      <c r="UZ4" s="131" t="str">
        <f t="shared" si="772"/>
        <v/>
      </c>
      <c r="VA4" s="131" t="str">
        <f t="shared" si="772"/>
        <v/>
      </c>
      <c r="VB4" s="131" t="str">
        <f t="shared" si="772"/>
        <v/>
      </c>
      <c r="VC4" s="131" t="str">
        <f t="shared" si="772"/>
        <v/>
      </c>
      <c r="VD4" s="131" t="str">
        <f t="shared" si="772"/>
        <v/>
      </c>
      <c r="VE4" s="131" t="str">
        <f t="shared" si="772"/>
        <v/>
      </c>
      <c r="VF4" s="131" t="str">
        <f t="shared" si="772"/>
        <v/>
      </c>
      <c r="VG4" s="131" t="str">
        <f t="shared" si="772"/>
        <v/>
      </c>
      <c r="VH4" s="131" t="str">
        <f t="shared" si="772"/>
        <v/>
      </c>
      <c r="VI4" s="131" t="str">
        <f t="shared" si="772"/>
        <v/>
      </c>
      <c r="VJ4" s="131" t="str">
        <f t="shared" si="772"/>
        <v/>
      </c>
      <c r="VK4" s="131" t="str">
        <f t="shared" si="772"/>
        <v/>
      </c>
      <c r="VL4" s="131" t="str">
        <f t="shared" si="772"/>
        <v/>
      </c>
      <c r="VM4" s="131" t="str">
        <f t="shared" si="772"/>
        <v/>
      </c>
      <c r="VN4" s="131" t="str">
        <f t="shared" ref="VN4:XY7" si="773">IF(AND($D4&lt;=VN$2,$E4&gt;VN$2),$F4,"")</f>
        <v/>
      </c>
      <c r="VO4" s="131" t="str">
        <f t="shared" si="773"/>
        <v/>
      </c>
      <c r="VP4" s="131" t="str">
        <f t="shared" si="773"/>
        <v/>
      </c>
      <c r="VQ4" s="131" t="str">
        <f t="shared" si="773"/>
        <v/>
      </c>
      <c r="VR4" s="131" t="str">
        <f t="shared" si="773"/>
        <v/>
      </c>
      <c r="VS4" s="131" t="str">
        <f t="shared" si="773"/>
        <v/>
      </c>
      <c r="VT4" s="131" t="str">
        <f t="shared" si="773"/>
        <v/>
      </c>
      <c r="VU4" s="131" t="str">
        <f t="shared" si="773"/>
        <v/>
      </c>
      <c r="VV4" s="131" t="str">
        <f t="shared" si="773"/>
        <v/>
      </c>
      <c r="VW4" s="131" t="str">
        <f t="shared" si="773"/>
        <v/>
      </c>
      <c r="VX4" s="131" t="str">
        <f t="shared" si="773"/>
        <v/>
      </c>
      <c r="VY4" s="131" t="str">
        <f t="shared" si="773"/>
        <v/>
      </c>
      <c r="VZ4" s="131" t="str">
        <f t="shared" si="773"/>
        <v/>
      </c>
      <c r="WA4" s="131" t="str">
        <f t="shared" si="773"/>
        <v/>
      </c>
      <c r="WB4" s="131" t="str">
        <f t="shared" si="773"/>
        <v/>
      </c>
      <c r="WC4" s="131" t="str">
        <f t="shared" si="773"/>
        <v/>
      </c>
      <c r="WD4" s="131" t="str">
        <f t="shared" si="773"/>
        <v/>
      </c>
      <c r="WE4" s="131" t="str">
        <f t="shared" si="773"/>
        <v/>
      </c>
      <c r="WF4" s="131" t="str">
        <f t="shared" si="773"/>
        <v/>
      </c>
      <c r="WG4" s="131" t="str">
        <f t="shared" si="773"/>
        <v/>
      </c>
      <c r="WH4" s="131" t="str">
        <f t="shared" si="773"/>
        <v/>
      </c>
      <c r="WI4" s="131" t="str">
        <f t="shared" si="773"/>
        <v/>
      </c>
      <c r="WJ4" s="131" t="str">
        <f t="shared" si="773"/>
        <v/>
      </c>
      <c r="WK4" s="131" t="str">
        <f t="shared" si="773"/>
        <v/>
      </c>
      <c r="WL4" s="131" t="str">
        <f t="shared" si="773"/>
        <v/>
      </c>
      <c r="WM4" s="131" t="str">
        <f t="shared" si="773"/>
        <v/>
      </c>
      <c r="WN4" s="131" t="str">
        <f t="shared" si="773"/>
        <v/>
      </c>
      <c r="WO4" s="131" t="str">
        <f t="shared" si="773"/>
        <v/>
      </c>
      <c r="WP4" s="131" t="str">
        <f t="shared" si="773"/>
        <v/>
      </c>
      <c r="WQ4" s="131" t="str">
        <f t="shared" si="773"/>
        <v/>
      </c>
      <c r="WR4" s="131" t="str">
        <f t="shared" si="773"/>
        <v/>
      </c>
      <c r="WS4" s="131" t="str">
        <f t="shared" si="773"/>
        <v/>
      </c>
      <c r="WT4" s="131" t="str">
        <f t="shared" si="773"/>
        <v/>
      </c>
      <c r="WU4" s="131" t="str">
        <f t="shared" si="773"/>
        <v/>
      </c>
      <c r="WV4" s="131" t="str">
        <f t="shared" si="773"/>
        <v/>
      </c>
      <c r="WW4" s="131" t="str">
        <f t="shared" si="773"/>
        <v/>
      </c>
      <c r="WX4" s="131" t="str">
        <f t="shared" si="773"/>
        <v/>
      </c>
      <c r="WY4" s="131" t="str">
        <f t="shared" si="773"/>
        <v/>
      </c>
      <c r="WZ4" s="131" t="str">
        <f t="shared" si="773"/>
        <v/>
      </c>
      <c r="XA4" s="131" t="str">
        <f t="shared" si="773"/>
        <v/>
      </c>
      <c r="XB4" s="131" t="str">
        <f t="shared" si="773"/>
        <v/>
      </c>
      <c r="XC4" s="131" t="str">
        <f t="shared" si="773"/>
        <v/>
      </c>
      <c r="XD4" s="131" t="str">
        <f t="shared" si="773"/>
        <v/>
      </c>
      <c r="XE4" s="131" t="str">
        <f t="shared" si="773"/>
        <v/>
      </c>
      <c r="XF4" s="131" t="str">
        <f t="shared" si="773"/>
        <v/>
      </c>
      <c r="XG4" s="131" t="str">
        <f t="shared" si="773"/>
        <v/>
      </c>
      <c r="XH4" s="131" t="str">
        <f t="shared" si="773"/>
        <v/>
      </c>
      <c r="XI4" s="131" t="str">
        <f t="shared" si="773"/>
        <v/>
      </c>
      <c r="XJ4" s="131" t="str">
        <f t="shared" si="773"/>
        <v/>
      </c>
      <c r="XK4" s="131" t="str">
        <f t="shared" si="773"/>
        <v/>
      </c>
      <c r="XL4" s="131" t="str">
        <f t="shared" si="773"/>
        <v/>
      </c>
      <c r="XM4" s="131" t="str">
        <f t="shared" si="773"/>
        <v/>
      </c>
      <c r="XN4" s="131" t="str">
        <f t="shared" si="773"/>
        <v/>
      </c>
      <c r="XO4" s="131" t="str">
        <f t="shared" si="773"/>
        <v/>
      </c>
      <c r="XP4" s="131" t="str">
        <f t="shared" si="773"/>
        <v/>
      </c>
      <c r="XQ4" s="131" t="str">
        <f t="shared" si="773"/>
        <v/>
      </c>
      <c r="XR4" s="131" t="str">
        <f t="shared" si="773"/>
        <v/>
      </c>
      <c r="XS4" s="131" t="str">
        <f t="shared" si="773"/>
        <v/>
      </c>
      <c r="XT4" s="131" t="str">
        <f t="shared" si="773"/>
        <v/>
      </c>
      <c r="XU4" s="131" t="str">
        <f t="shared" si="773"/>
        <v/>
      </c>
      <c r="XV4" s="131" t="str">
        <f t="shared" si="773"/>
        <v/>
      </c>
      <c r="XW4" s="131" t="str">
        <f t="shared" si="773"/>
        <v/>
      </c>
      <c r="XX4" s="131" t="str">
        <f t="shared" si="773"/>
        <v/>
      </c>
      <c r="XY4" s="131" t="str">
        <f t="shared" si="773"/>
        <v/>
      </c>
      <c r="XZ4" s="131" t="str">
        <f t="shared" ref="XZ4:AAK10" si="774">IF(AND($D4&lt;=XZ$2,$E4&gt;XZ$2),$F4,"")</f>
        <v/>
      </c>
      <c r="YA4" s="131" t="str">
        <f t="shared" si="774"/>
        <v/>
      </c>
      <c r="YB4" s="131" t="str">
        <f t="shared" si="774"/>
        <v/>
      </c>
      <c r="YC4" s="131" t="str">
        <f t="shared" si="774"/>
        <v/>
      </c>
      <c r="YD4" s="131" t="str">
        <f t="shared" si="774"/>
        <v/>
      </c>
      <c r="YE4" s="131" t="str">
        <f t="shared" si="774"/>
        <v/>
      </c>
      <c r="YF4" s="131" t="str">
        <f t="shared" si="774"/>
        <v/>
      </c>
      <c r="YG4" s="131" t="str">
        <f t="shared" si="774"/>
        <v/>
      </c>
      <c r="YH4" s="131" t="str">
        <f t="shared" si="774"/>
        <v/>
      </c>
      <c r="YI4" s="131" t="str">
        <f t="shared" si="774"/>
        <v/>
      </c>
      <c r="YJ4" s="131" t="str">
        <f t="shared" si="774"/>
        <v/>
      </c>
      <c r="YK4" s="131" t="str">
        <f t="shared" si="774"/>
        <v/>
      </c>
      <c r="YL4" s="131" t="str">
        <f t="shared" si="774"/>
        <v/>
      </c>
      <c r="YM4" s="131" t="str">
        <f t="shared" si="774"/>
        <v/>
      </c>
      <c r="YN4" s="131" t="str">
        <f t="shared" si="774"/>
        <v/>
      </c>
      <c r="YO4" s="131" t="str">
        <f t="shared" si="774"/>
        <v/>
      </c>
      <c r="YP4" s="131" t="str">
        <f t="shared" si="774"/>
        <v/>
      </c>
      <c r="YQ4" s="131" t="str">
        <f t="shared" si="774"/>
        <v/>
      </c>
      <c r="YR4" s="131" t="str">
        <f t="shared" si="774"/>
        <v/>
      </c>
      <c r="YS4" s="131" t="str">
        <f t="shared" si="774"/>
        <v/>
      </c>
      <c r="YT4" s="131" t="str">
        <f t="shared" si="774"/>
        <v/>
      </c>
      <c r="YU4" s="131" t="str">
        <f t="shared" si="774"/>
        <v/>
      </c>
      <c r="YV4" s="131" t="str">
        <f t="shared" si="774"/>
        <v/>
      </c>
      <c r="YW4" s="131" t="str">
        <f t="shared" si="774"/>
        <v/>
      </c>
      <c r="YX4" s="131" t="str">
        <f t="shared" si="774"/>
        <v/>
      </c>
      <c r="YY4" s="131" t="str">
        <f t="shared" si="774"/>
        <v/>
      </c>
      <c r="YZ4" s="131" t="str">
        <f t="shared" si="774"/>
        <v/>
      </c>
      <c r="ZA4" s="131" t="str">
        <f t="shared" si="774"/>
        <v/>
      </c>
      <c r="ZB4" s="131" t="str">
        <f t="shared" si="774"/>
        <v/>
      </c>
      <c r="ZC4" s="131" t="str">
        <f t="shared" si="774"/>
        <v/>
      </c>
      <c r="ZD4" s="131" t="str">
        <f t="shared" si="774"/>
        <v/>
      </c>
      <c r="ZE4" s="131" t="str">
        <f t="shared" si="774"/>
        <v/>
      </c>
      <c r="ZF4" s="131" t="str">
        <f t="shared" si="774"/>
        <v/>
      </c>
      <c r="ZG4" s="131" t="str">
        <f t="shared" si="774"/>
        <v/>
      </c>
      <c r="ZH4" s="131" t="str">
        <f t="shared" si="774"/>
        <v/>
      </c>
      <c r="ZI4" s="131" t="str">
        <f t="shared" si="774"/>
        <v/>
      </c>
      <c r="ZJ4" s="131" t="str">
        <f t="shared" si="774"/>
        <v/>
      </c>
      <c r="ZK4" s="131" t="str">
        <f t="shared" si="774"/>
        <v/>
      </c>
      <c r="ZL4" s="131" t="str">
        <f t="shared" si="774"/>
        <v/>
      </c>
      <c r="ZM4" s="131" t="str">
        <f t="shared" si="774"/>
        <v/>
      </c>
      <c r="ZN4" s="131" t="str">
        <f t="shared" si="774"/>
        <v/>
      </c>
      <c r="ZO4" s="131" t="str">
        <f t="shared" si="774"/>
        <v/>
      </c>
      <c r="ZP4" s="131" t="str">
        <f t="shared" si="774"/>
        <v/>
      </c>
      <c r="ZQ4" s="131" t="str">
        <f t="shared" si="774"/>
        <v/>
      </c>
      <c r="ZR4" s="131" t="str">
        <f t="shared" si="774"/>
        <v/>
      </c>
      <c r="ZS4" s="131" t="str">
        <f t="shared" si="774"/>
        <v/>
      </c>
      <c r="ZT4" s="131" t="str">
        <f t="shared" si="774"/>
        <v/>
      </c>
      <c r="ZU4" s="131" t="str">
        <f t="shared" si="774"/>
        <v/>
      </c>
      <c r="ZV4" s="131" t="str">
        <f t="shared" si="774"/>
        <v/>
      </c>
      <c r="ZW4" s="131" t="str">
        <f t="shared" si="774"/>
        <v/>
      </c>
      <c r="ZX4" s="131" t="str">
        <f t="shared" si="774"/>
        <v/>
      </c>
      <c r="ZY4" s="131" t="str">
        <f t="shared" si="774"/>
        <v/>
      </c>
      <c r="ZZ4" s="131" t="str">
        <f t="shared" si="774"/>
        <v/>
      </c>
      <c r="AAA4" s="131" t="str">
        <f t="shared" si="774"/>
        <v/>
      </c>
      <c r="AAB4" s="131" t="str">
        <f t="shared" si="774"/>
        <v/>
      </c>
      <c r="AAC4" s="131" t="str">
        <f t="shared" si="774"/>
        <v/>
      </c>
      <c r="AAD4" s="131" t="str">
        <f t="shared" si="774"/>
        <v/>
      </c>
      <c r="AAE4" s="131" t="str">
        <f t="shared" si="774"/>
        <v/>
      </c>
      <c r="AAF4" s="131" t="str">
        <f t="shared" si="774"/>
        <v/>
      </c>
      <c r="AAG4" s="131" t="str">
        <f t="shared" si="774"/>
        <v/>
      </c>
      <c r="AAH4" s="131" t="str">
        <f t="shared" si="774"/>
        <v/>
      </c>
      <c r="AAI4" s="131" t="str">
        <f t="shared" si="774"/>
        <v/>
      </c>
      <c r="AAJ4" s="131" t="str">
        <f t="shared" si="774"/>
        <v/>
      </c>
      <c r="AAK4" s="131" t="str">
        <f t="shared" si="774"/>
        <v/>
      </c>
      <c r="AAL4" s="131" t="str">
        <f t="shared" ref="AAL4:ACW7" si="775">IF(AND($D4&lt;=AAL$2,$E4&gt;AAL$2),$F4,"")</f>
        <v/>
      </c>
      <c r="AAM4" s="131" t="str">
        <f t="shared" si="775"/>
        <v/>
      </c>
      <c r="AAN4" s="131" t="str">
        <f t="shared" si="775"/>
        <v/>
      </c>
      <c r="AAO4" s="131" t="str">
        <f t="shared" si="775"/>
        <v/>
      </c>
      <c r="AAP4" s="131" t="str">
        <f t="shared" si="775"/>
        <v/>
      </c>
      <c r="AAQ4" s="131" t="str">
        <f t="shared" si="775"/>
        <v/>
      </c>
      <c r="AAR4" s="131" t="str">
        <f t="shared" si="775"/>
        <v/>
      </c>
      <c r="AAS4" s="131" t="str">
        <f t="shared" si="775"/>
        <v/>
      </c>
      <c r="AAT4" s="131" t="str">
        <f t="shared" si="775"/>
        <v/>
      </c>
      <c r="AAU4" s="131" t="str">
        <f t="shared" si="775"/>
        <v/>
      </c>
      <c r="AAV4" s="131" t="str">
        <f t="shared" si="775"/>
        <v/>
      </c>
      <c r="AAW4" s="131" t="str">
        <f t="shared" si="775"/>
        <v/>
      </c>
      <c r="AAX4" s="131" t="str">
        <f t="shared" si="775"/>
        <v/>
      </c>
      <c r="AAY4" s="131" t="str">
        <f t="shared" si="775"/>
        <v/>
      </c>
      <c r="AAZ4" s="131" t="str">
        <f t="shared" si="775"/>
        <v/>
      </c>
      <c r="ABA4" s="131" t="str">
        <f t="shared" si="775"/>
        <v/>
      </c>
      <c r="ABB4" s="131" t="str">
        <f t="shared" si="775"/>
        <v/>
      </c>
      <c r="ABC4" s="131" t="str">
        <f t="shared" si="775"/>
        <v/>
      </c>
      <c r="ABD4" s="131" t="str">
        <f t="shared" si="775"/>
        <v/>
      </c>
      <c r="ABE4" s="131" t="str">
        <f t="shared" si="775"/>
        <v/>
      </c>
      <c r="ABF4" s="131" t="str">
        <f t="shared" si="775"/>
        <v/>
      </c>
      <c r="ABG4" s="131" t="str">
        <f t="shared" si="775"/>
        <v/>
      </c>
      <c r="ABH4" s="131" t="str">
        <f t="shared" si="775"/>
        <v/>
      </c>
      <c r="ABI4" s="131" t="str">
        <f t="shared" si="775"/>
        <v/>
      </c>
      <c r="ABJ4" s="131" t="str">
        <f t="shared" si="775"/>
        <v/>
      </c>
      <c r="ABK4" s="131" t="str">
        <f t="shared" si="775"/>
        <v/>
      </c>
      <c r="ABL4" s="131" t="str">
        <f t="shared" si="775"/>
        <v/>
      </c>
      <c r="ABM4" s="131" t="str">
        <f t="shared" si="775"/>
        <v/>
      </c>
      <c r="ABN4" s="131" t="str">
        <f t="shared" si="775"/>
        <v/>
      </c>
      <c r="ABO4" s="131" t="str">
        <f t="shared" si="775"/>
        <v/>
      </c>
      <c r="ABP4" s="131" t="str">
        <f t="shared" si="775"/>
        <v/>
      </c>
      <c r="ABQ4" s="131" t="str">
        <f t="shared" si="775"/>
        <v/>
      </c>
      <c r="ABR4" s="131" t="str">
        <f t="shared" si="775"/>
        <v/>
      </c>
      <c r="ABS4" s="131" t="str">
        <f t="shared" si="775"/>
        <v/>
      </c>
      <c r="ABT4" s="131" t="str">
        <f t="shared" si="775"/>
        <v/>
      </c>
      <c r="ABU4" s="131" t="str">
        <f t="shared" si="775"/>
        <v/>
      </c>
      <c r="ABV4" s="131" t="str">
        <f t="shared" si="775"/>
        <v/>
      </c>
      <c r="ABW4" s="131" t="str">
        <f t="shared" si="775"/>
        <v/>
      </c>
      <c r="ABX4" s="131" t="str">
        <f t="shared" si="775"/>
        <v/>
      </c>
      <c r="ABY4" s="131" t="str">
        <f t="shared" si="775"/>
        <v/>
      </c>
      <c r="ABZ4" s="131" t="str">
        <f t="shared" si="775"/>
        <v/>
      </c>
      <c r="ACA4" s="131" t="str">
        <f t="shared" si="775"/>
        <v/>
      </c>
      <c r="ACB4" s="131" t="str">
        <f t="shared" si="775"/>
        <v/>
      </c>
      <c r="ACC4" s="131" t="str">
        <f t="shared" si="775"/>
        <v/>
      </c>
      <c r="ACD4" s="131" t="str">
        <f t="shared" si="775"/>
        <v/>
      </c>
      <c r="ACE4" s="131" t="str">
        <f t="shared" si="775"/>
        <v/>
      </c>
      <c r="ACF4" s="131" t="str">
        <f t="shared" si="775"/>
        <v/>
      </c>
      <c r="ACG4" s="131" t="str">
        <f t="shared" si="775"/>
        <v/>
      </c>
      <c r="ACH4" s="131" t="str">
        <f t="shared" si="775"/>
        <v/>
      </c>
      <c r="ACI4" s="131" t="str">
        <f t="shared" si="775"/>
        <v/>
      </c>
      <c r="ACJ4" s="131" t="str">
        <f t="shared" si="775"/>
        <v/>
      </c>
      <c r="ACK4" s="131" t="str">
        <f t="shared" si="775"/>
        <v/>
      </c>
      <c r="ACL4" s="131" t="str">
        <f t="shared" si="775"/>
        <v/>
      </c>
      <c r="ACM4" s="131" t="str">
        <f t="shared" si="775"/>
        <v/>
      </c>
      <c r="ACN4" s="131" t="str">
        <f t="shared" si="775"/>
        <v/>
      </c>
      <c r="ACO4" s="131" t="str">
        <f t="shared" si="775"/>
        <v/>
      </c>
      <c r="ACP4" s="131" t="str">
        <f t="shared" si="775"/>
        <v/>
      </c>
      <c r="ACQ4" s="131" t="str">
        <f t="shared" si="775"/>
        <v/>
      </c>
      <c r="ACR4" s="131" t="str">
        <f t="shared" si="775"/>
        <v/>
      </c>
      <c r="ACS4" s="131" t="str">
        <f t="shared" si="775"/>
        <v/>
      </c>
      <c r="ACT4" s="131" t="str">
        <f t="shared" si="775"/>
        <v/>
      </c>
      <c r="ACU4" s="131" t="str">
        <f t="shared" si="775"/>
        <v/>
      </c>
      <c r="ACV4" s="131" t="str">
        <f t="shared" si="775"/>
        <v/>
      </c>
      <c r="ACW4" s="131" t="str">
        <f t="shared" si="775"/>
        <v/>
      </c>
      <c r="ACX4" s="131" t="str">
        <f t="shared" ref="ACX4:AFI10" si="776">IF(AND($D4&lt;=ACX$2,$E4&gt;ACX$2),$F4,"")</f>
        <v/>
      </c>
      <c r="ACY4" s="131" t="str">
        <f t="shared" si="776"/>
        <v/>
      </c>
      <c r="ACZ4" s="131" t="str">
        <f t="shared" si="776"/>
        <v/>
      </c>
      <c r="ADA4" s="131" t="str">
        <f t="shared" si="776"/>
        <v/>
      </c>
      <c r="ADB4" s="131" t="str">
        <f t="shared" si="776"/>
        <v/>
      </c>
      <c r="ADC4" s="131" t="str">
        <f t="shared" si="776"/>
        <v/>
      </c>
      <c r="ADD4" s="131" t="str">
        <f t="shared" si="776"/>
        <v/>
      </c>
      <c r="ADE4" s="131" t="str">
        <f t="shared" si="776"/>
        <v/>
      </c>
      <c r="ADF4" s="131" t="str">
        <f t="shared" si="776"/>
        <v/>
      </c>
      <c r="ADG4" s="131" t="str">
        <f t="shared" si="776"/>
        <v/>
      </c>
      <c r="ADH4" s="131" t="str">
        <f t="shared" si="776"/>
        <v/>
      </c>
      <c r="ADI4" s="131" t="str">
        <f t="shared" si="776"/>
        <v/>
      </c>
      <c r="ADJ4" s="131" t="str">
        <f t="shared" si="776"/>
        <v/>
      </c>
      <c r="ADK4" s="131" t="str">
        <f t="shared" si="776"/>
        <v/>
      </c>
      <c r="ADL4" s="131" t="str">
        <f t="shared" si="776"/>
        <v/>
      </c>
      <c r="ADM4" s="131" t="str">
        <f t="shared" si="776"/>
        <v/>
      </c>
      <c r="ADN4" s="131" t="str">
        <f t="shared" si="776"/>
        <v/>
      </c>
      <c r="ADO4" s="131" t="str">
        <f t="shared" si="776"/>
        <v/>
      </c>
      <c r="ADP4" s="131" t="str">
        <f t="shared" si="776"/>
        <v/>
      </c>
      <c r="ADQ4" s="131" t="str">
        <f t="shared" si="776"/>
        <v/>
      </c>
      <c r="ADR4" s="131" t="str">
        <f t="shared" si="776"/>
        <v/>
      </c>
      <c r="ADS4" s="131" t="str">
        <f t="shared" si="776"/>
        <v/>
      </c>
      <c r="ADT4" s="131" t="str">
        <f t="shared" si="776"/>
        <v/>
      </c>
      <c r="ADU4" s="131" t="str">
        <f t="shared" si="776"/>
        <v/>
      </c>
      <c r="ADV4" s="131" t="str">
        <f t="shared" si="776"/>
        <v/>
      </c>
      <c r="ADW4" s="131" t="str">
        <f t="shared" si="776"/>
        <v/>
      </c>
      <c r="ADX4" s="131" t="str">
        <f t="shared" si="776"/>
        <v/>
      </c>
      <c r="ADY4" s="131" t="str">
        <f t="shared" si="776"/>
        <v/>
      </c>
      <c r="ADZ4" s="131" t="str">
        <f t="shared" si="776"/>
        <v/>
      </c>
      <c r="AEA4" s="131" t="str">
        <f t="shared" si="776"/>
        <v/>
      </c>
      <c r="AEB4" s="131" t="str">
        <f t="shared" si="776"/>
        <v/>
      </c>
      <c r="AEC4" s="131" t="str">
        <f t="shared" si="776"/>
        <v/>
      </c>
      <c r="AED4" s="131" t="str">
        <f t="shared" si="776"/>
        <v/>
      </c>
      <c r="AEE4" s="131" t="str">
        <f t="shared" si="776"/>
        <v/>
      </c>
      <c r="AEF4" s="131" t="str">
        <f t="shared" si="776"/>
        <v/>
      </c>
      <c r="AEG4" s="131" t="str">
        <f t="shared" si="776"/>
        <v/>
      </c>
      <c r="AEH4" s="131" t="str">
        <f t="shared" si="776"/>
        <v/>
      </c>
      <c r="AEI4" s="131" t="str">
        <f t="shared" si="776"/>
        <v/>
      </c>
      <c r="AEJ4" s="131" t="str">
        <f t="shared" si="776"/>
        <v/>
      </c>
      <c r="AEK4" s="131" t="str">
        <f t="shared" si="776"/>
        <v/>
      </c>
      <c r="AEL4" s="131" t="str">
        <f t="shared" si="776"/>
        <v/>
      </c>
      <c r="AEM4" s="131" t="str">
        <f t="shared" si="776"/>
        <v/>
      </c>
      <c r="AEN4" s="131" t="str">
        <f t="shared" si="776"/>
        <v/>
      </c>
      <c r="AEO4" s="131" t="str">
        <f t="shared" si="776"/>
        <v/>
      </c>
      <c r="AEP4" s="131" t="str">
        <f t="shared" si="776"/>
        <v/>
      </c>
      <c r="AEQ4" s="131" t="str">
        <f t="shared" si="776"/>
        <v/>
      </c>
      <c r="AER4" s="131" t="str">
        <f t="shared" si="776"/>
        <v/>
      </c>
      <c r="AES4" s="131" t="str">
        <f t="shared" si="776"/>
        <v/>
      </c>
      <c r="AET4" s="131" t="str">
        <f t="shared" si="776"/>
        <v/>
      </c>
      <c r="AEU4" s="131" t="str">
        <f t="shared" si="776"/>
        <v/>
      </c>
      <c r="AEV4" s="131" t="str">
        <f t="shared" si="776"/>
        <v/>
      </c>
      <c r="AEW4" s="131" t="str">
        <f t="shared" si="776"/>
        <v/>
      </c>
      <c r="AEX4" s="131" t="str">
        <f t="shared" si="776"/>
        <v/>
      </c>
      <c r="AEY4" s="131" t="str">
        <f t="shared" si="776"/>
        <v/>
      </c>
      <c r="AEZ4" s="131" t="str">
        <f t="shared" si="776"/>
        <v/>
      </c>
      <c r="AFA4" s="131" t="str">
        <f t="shared" si="776"/>
        <v/>
      </c>
      <c r="AFB4" s="131" t="str">
        <f t="shared" si="776"/>
        <v/>
      </c>
      <c r="AFC4" s="131" t="str">
        <f t="shared" si="776"/>
        <v/>
      </c>
      <c r="AFD4" s="131" t="str">
        <f t="shared" si="776"/>
        <v/>
      </c>
      <c r="AFE4" s="131" t="str">
        <f t="shared" si="776"/>
        <v/>
      </c>
      <c r="AFF4" s="131" t="str">
        <f t="shared" si="776"/>
        <v/>
      </c>
      <c r="AFG4" s="131" t="str">
        <f t="shared" si="776"/>
        <v/>
      </c>
      <c r="AFH4" s="131" t="str">
        <f t="shared" si="776"/>
        <v/>
      </c>
      <c r="AFI4" s="131" t="str">
        <f t="shared" si="776"/>
        <v/>
      </c>
      <c r="AFJ4" s="131" t="str">
        <f t="shared" ref="AFJ4:AGB14" si="777">IF(AND($D4&lt;=AFJ$2,$E4&gt;AFJ$2),$F4,"")</f>
        <v/>
      </c>
      <c r="AFK4" s="131" t="str">
        <f t="shared" si="777"/>
        <v/>
      </c>
      <c r="AFL4" s="131" t="str">
        <f t="shared" si="777"/>
        <v/>
      </c>
      <c r="AFM4" s="131" t="str">
        <f t="shared" si="777"/>
        <v/>
      </c>
      <c r="AFN4" s="131" t="str">
        <f t="shared" si="777"/>
        <v/>
      </c>
      <c r="AFO4" s="131" t="str">
        <f t="shared" si="777"/>
        <v/>
      </c>
      <c r="AFP4" s="131" t="str">
        <f t="shared" si="777"/>
        <v/>
      </c>
      <c r="AFQ4" s="131" t="str">
        <f t="shared" si="777"/>
        <v/>
      </c>
      <c r="AFR4" s="131" t="str">
        <f t="shared" si="777"/>
        <v/>
      </c>
      <c r="AFS4" s="131" t="str">
        <f t="shared" si="777"/>
        <v/>
      </c>
      <c r="AFT4" s="131" t="str">
        <f t="shared" si="777"/>
        <v/>
      </c>
      <c r="AFU4" s="131" t="str">
        <f t="shared" si="777"/>
        <v/>
      </c>
      <c r="AFV4" s="131" t="str">
        <f t="shared" si="777"/>
        <v/>
      </c>
      <c r="AFW4" s="131" t="str">
        <f t="shared" si="777"/>
        <v/>
      </c>
      <c r="AFX4" s="131" t="str">
        <f t="shared" si="777"/>
        <v/>
      </c>
      <c r="AFY4" s="131" t="str">
        <f t="shared" si="777"/>
        <v/>
      </c>
      <c r="AFZ4" s="131" t="str">
        <f t="shared" si="777"/>
        <v/>
      </c>
      <c r="AGA4" s="131" t="str">
        <f t="shared" si="777"/>
        <v/>
      </c>
      <c r="AGB4" s="131" t="str">
        <f t="shared" si="777"/>
        <v/>
      </c>
    </row>
    <row r="5" spans="1:860" x14ac:dyDescent="0.2">
      <c r="A5">
        <v>16</v>
      </c>
      <c r="B5">
        <f>Lønnsfastsettelse!B16</f>
        <v>0</v>
      </c>
      <c r="C5" s="64" t="s">
        <v>72</v>
      </c>
      <c r="D5" s="65" t="str">
        <f>IF(ISBLANK(Lønnsfastsettelse!S16),"",Lønnsfastsettelse!S16)</f>
        <v/>
      </c>
      <c r="E5" s="65" t="str">
        <f>IF(ISBLANK(Lønnsfastsettelse!T16),"",Lønnsfastsettelse!T16)</f>
        <v/>
      </c>
      <c r="F5" s="127" t="str">
        <f t="shared" ref="F5:F14" si="778">IFERROR(G5/(60*(CEILING(((E5-D5)/365),0.5))),"")</f>
        <v/>
      </c>
      <c r="G5">
        <f>Lønnsfastsettelse!U16</f>
        <v>0</v>
      </c>
      <c r="I5" s="131" t="str">
        <f t="shared" ref="I5:X14" si="779">IF(AND($D5&lt;=I$2,$E5&gt;I$2),$F5,"")</f>
        <v/>
      </c>
      <c r="J5" s="131" t="str">
        <f t="shared" si="779"/>
        <v/>
      </c>
      <c r="K5" s="131" t="str">
        <f t="shared" si="779"/>
        <v/>
      </c>
      <c r="L5" s="131" t="str">
        <f t="shared" si="779"/>
        <v/>
      </c>
      <c r="M5" s="131" t="str">
        <f t="shared" si="779"/>
        <v/>
      </c>
      <c r="N5" s="131" t="str">
        <f t="shared" si="779"/>
        <v/>
      </c>
      <c r="O5" s="131" t="str">
        <f t="shared" si="779"/>
        <v/>
      </c>
      <c r="P5" s="131" t="str">
        <f t="shared" si="779"/>
        <v/>
      </c>
      <c r="Q5" s="131" t="str">
        <f t="shared" si="779"/>
        <v/>
      </c>
      <c r="R5" s="131" t="str">
        <f t="shared" si="779"/>
        <v/>
      </c>
      <c r="S5" s="131" t="str">
        <f t="shared" si="779"/>
        <v/>
      </c>
      <c r="T5" s="131" t="str">
        <f t="shared" si="779"/>
        <v/>
      </c>
      <c r="U5" s="131" t="str">
        <f t="shared" si="779"/>
        <v/>
      </c>
      <c r="V5" s="131" t="str">
        <f t="shared" si="779"/>
        <v/>
      </c>
      <c r="W5" s="131" t="str">
        <f t="shared" si="779"/>
        <v/>
      </c>
      <c r="X5" s="131" t="str">
        <f t="shared" si="779"/>
        <v/>
      </c>
      <c r="Y5" s="131" t="str">
        <f t="shared" si="764"/>
        <v/>
      </c>
      <c r="Z5" s="131" t="str">
        <f t="shared" si="764"/>
        <v/>
      </c>
      <c r="AA5" s="131" t="str">
        <f t="shared" si="764"/>
        <v/>
      </c>
      <c r="AB5" s="131" t="str">
        <f t="shared" si="764"/>
        <v/>
      </c>
      <c r="AC5" s="131" t="str">
        <f t="shared" si="764"/>
        <v/>
      </c>
      <c r="AD5" s="131" t="str">
        <f t="shared" si="764"/>
        <v/>
      </c>
      <c r="AE5" s="131" t="str">
        <f t="shared" si="764"/>
        <v/>
      </c>
      <c r="AF5" s="131" t="str">
        <f t="shared" si="764"/>
        <v/>
      </c>
      <c r="AG5" s="131" t="str">
        <f t="shared" si="764"/>
        <v/>
      </c>
      <c r="AH5" s="131" t="str">
        <f t="shared" si="764"/>
        <v/>
      </c>
      <c r="AI5" s="131" t="str">
        <f t="shared" si="764"/>
        <v/>
      </c>
      <c r="AJ5" s="131" t="str">
        <f t="shared" si="764"/>
        <v/>
      </c>
      <c r="AK5" s="131" t="str">
        <f t="shared" si="764"/>
        <v/>
      </c>
      <c r="AL5" s="131" t="str">
        <f t="shared" si="764"/>
        <v/>
      </c>
      <c r="AM5" s="131" t="str">
        <f t="shared" si="764"/>
        <v/>
      </c>
      <c r="AN5" s="131" t="str">
        <f t="shared" si="764"/>
        <v/>
      </c>
      <c r="AO5" s="131" t="str">
        <f t="shared" si="764"/>
        <v/>
      </c>
      <c r="AP5" s="131" t="str">
        <f t="shared" si="764"/>
        <v/>
      </c>
      <c r="AQ5" s="131" t="str">
        <f t="shared" si="764"/>
        <v/>
      </c>
      <c r="AR5" s="131" t="str">
        <f t="shared" si="764"/>
        <v/>
      </c>
      <c r="AS5" s="131" t="str">
        <f t="shared" si="764"/>
        <v/>
      </c>
      <c r="AT5" s="131" t="str">
        <f t="shared" si="764"/>
        <v/>
      </c>
      <c r="AU5" s="131" t="str">
        <f t="shared" si="764"/>
        <v/>
      </c>
      <c r="AV5" s="131" t="str">
        <f t="shared" si="764"/>
        <v/>
      </c>
      <c r="AW5" s="131" t="str">
        <f t="shared" si="764"/>
        <v/>
      </c>
      <c r="AX5" s="131" t="str">
        <f t="shared" si="764"/>
        <v/>
      </c>
      <c r="AY5" s="131" t="str">
        <f t="shared" si="764"/>
        <v/>
      </c>
      <c r="AZ5" s="131" t="str">
        <f t="shared" si="764"/>
        <v/>
      </c>
      <c r="BA5" s="131" t="str">
        <f t="shared" si="764"/>
        <v/>
      </c>
      <c r="BB5" s="131" t="str">
        <f t="shared" si="764"/>
        <v/>
      </c>
      <c r="BC5" s="131" t="str">
        <f t="shared" si="764"/>
        <v/>
      </c>
      <c r="BD5" s="131" t="str">
        <f t="shared" si="764"/>
        <v/>
      </c>
      <c r="BE5" s="131" t="str">
        <f t="shared" si="764"/>
        <v/>
      </c>
      <c r="BF5" s="131" t="str">
        <f t="shared" si="764"/>
        <v/>
      </c>
      <c r="BG5" s="131" t="str">
        <f t="shared" si="764"/>
        <v/>
      </c>
      <c r="BH5" s="131" t="str">
        <f t="shared" si="764"/>
        <v/>
      </c>
      <c r="BI5" s="131" t="str">
        <f t="shared" si="764"/>
        <v/>
      </c>
      <c r="BJ5" s="131" t="str">
        <f t="shared" si="764"/>
        <v/>
      </c>
      <c r="BK5" s="131" t="str">
        <f t="shared" si="764"/>
        <v/>
      </c>
      <c r="BL5" s="131" t="str">
        <f t="shared" si="764"/>
        <v/>
      </c>
      <c r="BM5" s="131" t="str">
        <f t="shared" si="764"/>
        <v/>
      </c>
      <c r="BN5" s="131" t="str">
        <f t="shared" si="764"/>
        <v/>
      </c>
      <c r="BO5" s="131" t="str">
        <f t="shared" si="764"/>
        <v/>
      </c>
      <c r="BP5" s="131" t="str">
        <f t="shared" si="764"/>
        <v/>
      </c>
      <c r="BQ5" s="131" t="str">
        <f t="shared" si="764"/>
        <v/>
      </c>
      <c r="BR5" s="131" t="str">
        <f t="shared" si="764"/>
        <v/>
      </c>
      <c r="BS5" s="131" t="str">
        <f t="shared" si="764"/>
        <v/>
      </c>
      <c r="BT5" s="131" t="str">
        <f t="shared" si="764"/>
        <v/>
      </c>
      <c r="BU5" s="131" t="str">
        <f t="shared" si="764"/>
        <v/>
      </c>
      <c r="BV5" s="131" t="str">
        <f t="shared" si="765"/>
        <v/>
      </c>
      <c r="BW5" s="131" t="str">
        <f t="shared" si="765"/>
        <v/>
      </c>
      <c r="BX5" s="131" t="str">
        <f t="shared" si="765"/>
        <v/>
      </c>
      <c r="BY5" s="131" t="str">
        <f t="shared" si="765"/>
        <v/>
      </c>
      <c r="BZ5" s="131" t="str">
        <f t="shared" si="765"/>
        <v/>
      </c>
      <c r="CA5" s="131" t="str">
        <f t="shared" si="765"/>
        <v/>
      </c>
      <c r="CB5" s="131" t="str">
        <f t="shared" si="765"/>
        <v/>
      </c>
      <c r="CC5" s="131" t="str">
        <f t="shared" si="765"/>
        <v/>
      </c>
      <c r="CD5" s="131" t="str">
        <f t="shared" si="765"/>
        <v/>
      </c>
      <c r="CE5" s="131" t="str">
        <f t="shared" si="765"/>
        <v/>
      </c>
      <c r="CF5" s="131" t="str">
        <f t="shared" si="765"/>
        <v/>
      </c>
      <c r="CG5" s="131" t="str">
        <f t="shared" si="765"/>
        <v/>
      </c>
      <c r="CH5" s="131" t="str">
        <f t="shared" si="765"/>
        <v/>
      </c>
      <c r="CI5" s="131" t="str">
        <f t="shared" si="765"/>
        <v/>
      </c>
      <c r="CJ5" s="131" t="str">
        <f t="shared" si="765"/>
        <v/>
      </c>
      <c r="CK5" s="131" t="str">
        <f t="shared" si="765"/>
        <v/>
      </c>
      <c r="CL5" s="131" t="str">
        <f t="shared" si="765"/>
        <v/>
      </c>
      <c r="CM5" s="131" t="str">
        <f t="shared" si="765"/>
        <v/>
      </c>
      <c r="CN5" s="131" t="str">
        <f t="shared" si="765"/>
        <v/>
      </c>
      <c r="CO5" s="131" t="str">
        <f t="shared" si="765"/>
        <v/>
      </c>
      <c r="CP5" s="131" t="str">
        <f t="shared" si="765"/>
        <v/>
      </c>
      <c r="CQ5" s="131" t="str">
        <f t="shared" si="765"/>
        <v/>
      </c>
      <c r="CR5" s="131" t="str">
        <f t="shared" si="765"/>
        <v/>
      </c>
      <c r="CS5" s="131" t="str">
        <f t="shared" si="765"/>
        <v/>
      </c>
      <c r="CT5" s="131" t="str">
        <f t="shared" si="765"/>
        <v/>
      </c>
      <c r="CU5" s="131" t="str">
        <f t="shared" si="765"/>
        <v/>
      </c>
      <c r="CV5" s="131" t="str">
        <f t="shared" si="765"/>
        <v/>
      </c>
      <c r="CW5" s="131" t="str">
        <f t="shared" si="765"/>
        <v/>
      </c>
      <c r="CX5" s="131" t="str">
        <f t="shared" si="765"/>
        <v/>
      </c>
      <c r="CY5" s="131" t="str">
        <f t="shared" si="765"/>
        <v/>
      </c>
      <c r="CZ5" s="131" t="str">
        <f t="shared" si="765"/>
        <v/>
      </c>
      <c r="DA5" s="131" t="str">
        <f t="shared" si="765"/>
        <v/>
      </c>
      <c r="DB5" s="131" t="str">
        <f t="shared" si="765"/>
        <v/>
      </c>
      <c r="DC5" s="131" t="str">
        <f t="shared" si="765"/>
        <v/>
      </c>
      <c r="DD5" s="131" t="str">
        <f t="shared" si="765"/>
        <v/>
      </c>
      <c r="DE5" s="131" t="str">
        <f t="shared" si="765"/>
        <v/>
      </c>
      <c r="DF5" s="131" t="str">
        <f t="shared" si="765"/>
        <v/>
      </c>
      <c r="DG5" s="131" t="str">
        <f t="shared" si="765"/>
        <v/>
      </c>
      <c r="DH5" s="131" t="str">
        <f t="shared" si="765"/>
        <v/>
      </c>
      <c r="DI5" s="131" t="str">
        <f t="shared" si="765"/>
        <v/>
      </c>
      <c r="DJ5" s="131" t="str">
        <f t="shared" si="765"/>
        <v/>
      </c>
      <c r="DK5" s="131" t="str">
        <f t="shared" si="765"/>
        <v/>
      </c>
      <c r="DL5" s="131" t="str">
        <f t="shared" si="765"/>
        <v/>
      </c>
      <c r="DM5" s="131" t="str">
        <f t="shared" si="765"/>
        <v/>
      </c>
      <c r="DN5" s="131" t="str">
        <f t="shared" si="765"/>
        <v/>
      </c>
      <c r="DO5" s="131" t="str">
        <f t="shared" si="765"/>
        <v/>
      </c>
      <c r="DP5" s="131" t="str">
        <f t="shared" si="765"/>
        <v/>
      </c>
      <c r="DQ5" s="131" t="str">
        <f t="shared" si="765"/>
        <v/>
      </c>
      <c r="DR5" s="131" t="str">
        <f t="shared" si="765"/>
        <v/>
      </c>
      <c r="DS5" s="131" t="str">
        <f t="shared" si="765"/>
        <v/>
      </c>
      <c r="DT5" s="131" t="str">
        <f t="shared" si="765"/>
        <v/>
      </c>
      <c r="DU5" s="131" t="str">
        <f t="shared" si="765"/>
        <v/>
      </c>
      <c r="DV5" s="131" t="str">
        <f t="shared" si="765"/>
        <v/>
      </c>
      <c r="DW5" s="131" t="str">
        <f t="shared" si="765"/>
        <v/>
      </c>
      <c r="DX5" s="131" t="str">
        <f t="shared" si="765"/>
        <v/>
      </c>
      <c r="DY5" s="131" t="str">
        <f t="shared" si="765"/>
        <v/>
      </c>
      <c r="DZ5" s="131" t="str">
        <f t="shared" si="765"/>
        <v/>
      </c>
      <c r="EA5" s="131" t="str">
        <f t="shared" si="765"/>
        <v/>
      </c>
      <c r="EB5" s="131" t="str">
        <f t="shared" si="765"/>
        <v/>
      </c>
      <c r="EC5" s="131" t="str">
        <f t="shared" si="765"/>
        <v/>
      </c>
      <c r="ED5" s="131" t="str">
        <f t="shared" si="765"/>
        <v/>
      </c>
      <c r="EE5" s="131" t="str">
        <f t="shared" si="765"/>
        <v/>
      </c>
      <c r="EF5" s="131" t="str">
        <f t="shared" si="765"/>
        <v/>
      </c>
      <c r="EG5" s="131" t="str">
        <f t="shared" si="765"/>
        <v/>
      </c>
      <c r="EH5" s="131" t="str">
        <f t="shared" si="766"/>
        <v/>
      </c>
      <c r="EI5" s="131" t="str">
        <f t="shared" si="766"/>
        <v/>
      </c>
      <c r="EJ5" s="131" t="str">
        <f t="shared" si="766"/>
        <v/>
      </c>
      <c r="EK5" s="131" t="str">
        <f t="shared" si="766"/>
        <v/>
      </c>
      <c r="EL5" s="131" t="str">
        <f t="shared" si="766"/>
        <v/>
      </c>
      <c r="EM5" s="131" t="str">
        <f t="shared" si="766"/>
        <v/>
      </c>
      <c r="EN5" s="131" t="str">
        <f t="shared" si="766"/>
        <v/>
      </c>
      <c r="EO5" s="131" t="str">
        <f t="shared" si="766"/>
        <v/>
      </c>
      <c r="EP5" s="131" t="str">
        <f t="shared" si="766"/>
        <v/>
      </c>
      <c r="EQ5" s="131" t="str">
        <f t="shared" si="766"/>
        <v/>
      </c>
      <c r="ER5" s="131" t="str">
        <f t="shared" si="766"/>
        <v/>
      </c>
      <c r="ES5" s="131" t="str">
        <f t="shared" si="766"/>
        <v/>
      </c>
      <c r="ET5" s="131" t="str">
        <f t="shared" si="766"/>
        <v/>
      </c>
      <c r="EU5" s="131" t="str">
        <f t="shared" si="766"/>
        <v/>
      </c>
      <c r="EV5" s="131" t="str">
        <f t="shared" si="766"/>
        <v/>
      </c>
      <c r="EW5" s="131" t="str">
        <f t="shared" si="766"/>
        <v/>
      </c>
      <c r="EX5" s="131" t="str">
        <f t="shared" si="766"/>
        <v/>
      </c>
      <c r="EY5" s="131" t="str">
        <f t="shared" si="766"/>
        <v/>
      </c>
      <c r="EZ5" s="131" t="str">
        <f t="shared" si="766"/>
        <v/>
      </c>
      <c r="FA5" s="131" t="str">
        <f t="shared" si="766"/>
        <v/>
      </c>
      <c r="FB5" s="131" t="str">
        <f t="shared" si="766"/>
        <v/>
      </c>
      <c r="FC5" s="131" t="str">
        <f t="shared" si="766"/>
        <v/>
      </c>
      <c r="FD5" s="131" t="str">
        <f t="shared" si="766"/>
        <v/>
      </c>
      <c r="FE5" s="131" t="str">
        <f t="shared" si="766"/>
        <v/>
      </c>
      <c r="FF5" s="131" t="str">
        <f t="shared" si="766"/>
        <v/>
      </c>
      <c r="FG5" s="131" t="str">
        <f t="shared" si="766"/>
        <v/>
      </c>
      <c r="FH5" s="131" t="str">
        <f t="shared" si="766"/>
        <v/>
      </c>
      <c r="FI5" s="131" t="str">
        <f t="shared" si="766"/>
        <v/>
      </c>
      <c r="FJ5" s="131" t="str">
        <f t="shared" si="766"/>
        <v/>
      </c>
      <c r="FK5" s="131" t="str">
        <f t="shared" si="766"/>
        <v/>
      </c>
      <c r="FL5" s="131" t="str">
        <f t="shared" si="766"/>
        <v/>
      </c>
      <c r="FM5" s="131" t="str">
        <f t="shared" si="766"/>
        <v/>
      </c>
      <c r="FN5" s="131" t="str">
        <f t="shared" si="766"/>
        <v/>
      </c>
      <c r="FO5" s="131" t="str">
        <f t="shared" si="766"/>
        <v/>
      </c>
      <c r="FP5" s="131" t="str">
        <f t="shared" si="766"/>
        <v/>
      </c>
      <c r="FQ5" s="131" t="str">
        <f t="shared" si="766"/>
        <v/>
      </c>
      <c r="FR5" s="131" t="str">
        <f t="shared" si="766"/>
        <v/>
      </c>
      <c r="FS5" s="131" t="str">
        <f t="shared" si="766"/>
        <v/>
      </c>
      <c r="FT5" s="131" t="str">
        <f t="shared" si="766"/>
        <v/>
      </c>
      <c r="FU5" s="131" t="str">
        <f t="shared" si="766"/>
        <v/>
      </c>
      <c r="FV5" s="131" t="str">
        <f t="shared" si="766"/>
        <v/>
      </c>
      <c r="FW5" s="131" t="str">
        <f t="shared" si="766"/>
        <v/>
      </c>
      <c r="FX5" s="131" t="str">
        <f t="shared" si="766"/>
        <v/>
      </c>
      <c r="FY5" s="131" t="str">
        <f t="shared" si="766"/>
        <v/>
      </c>
      <c r="FZ5" s="131" t="str">
        <f t="shared" si="766"/>
        <v/>
      </c>
      <c r="GA5" s="131" t="str">
        <f t="shared" si="766"/>
        <v/>
      </c>
      <c r="GB5" s="131" t="str">
        <f t="shared" si="766"/>
        <v/>
      </c>
      <c r="GC5" s="131" t="str">
        <f t="shared" si="766"/>
        <v/>
      </c>
      <c r="GD5" s="131" t="str">
        <f t="shared" si="766"/>
        <v/>
      </c>
      <c r="GE5" s="131" t="str">
        <f t="shared" si="766"/>
        <v/>
      </c>
      <c r="GF5" s="131" t="str">
        <f t="shared" si="766"/>
        <v/>
      </c>
      <c r="GG5" s="131" t="str">
        <f t="shared" si="766"/>
        <v/>
      </c>
      <c r="GH5" s="131" t="str">
        <f t="shared" si="766"/>
        <v/>
      </c>
      <c r="GI5" s="131" t="str">
        <f t="shared" si="766"/>
        <v/>
      </c>
      <c r="GJ5" s="131" t="str">
        <f t="shared" si="766"/>
        <v/>
      </c>
      <c r="GK5" s="131" t="str">
        <f t="shared" si="766"/>
        <v/>
      </c>
      <c r="GL5" s="131" t="str">
        <f t="shared" si="766"/>
        <v/>
      </c>
      <c r="GM5" s="131" t="str">
        <f t="shared" si="766"/>
        <v/>
      </c>
      <c r="GN5" s="131" t="str">
        <f t="shared" si="766"/>
        <v/>
      </c>
      <c r="GO5" s="131" t="str">
        <f t="shared" si="766"/>
        <v/>
      </c>
      <c r="GP5" s="131" t="str">
        <f t="shared" si="766"/>
        <v/>
      </c>
      <c r="GQ5" s="131" t="str">
        <f t="shared" si="766"/>
        <v/>
      </c>
      <c r="GR5" s="131" t="str">
        <f t="shared" si="766"/>
        <v/>
      </c>
      <c r="GS5" s="131" t="str">
        <f t="shared" si="766"/>
        <v/>
      </c>
      <c r="GT5" s="131" t="str">
        <f t="shared" si="767"/>
        <v/>
      </c>
      <c r="GU5" s="131" t="str">
        <f t="shared" si="767"/>
        <v/>
      </c>
      <c r="GV5" s="131" t="str">
        <f t="shared" si="767"/>
        <v/>
      </c>
      <c r="GW5" s="131" t="str">
        <f t="shared" si="767"/>
        <v/>
      </c>
      <c r="GX5" s="131" t="str">
        <f t="shared" si="767"/>
        <v/>
      </c>
      <c r="GY5" s="131" t="str">
        <f t="shared" si="767"/>
        <v/>
      </c>
      <c r="GZ5" s="131" t="str">
        <f t="shared" si="767"/>
        <v/>
      </c>
      <c r="HA5" s="131" t="str">
        <f t="shared" si="767"/>
        <v/>
      </c>
      <c r="HB5" s="131" t="str">
        <f t="shared" si="767"/>
        <v/>
      </c>
      <c r="HC5" s="131" t="str">
        <f t="shared" si="767"/>
        <v/>
      </c>
      <c r="HD5" s="131" t="str">
        <f t="shared" si="767"/>
        <v/>
      </c>
      <c r="HE5" s="131" t="str">
        <f t="shared" si="767"/>
        <v/>
      </c>
      <c r="HF5" s="131" t="str">
        <f t="shared" si="767"/>
        <v/>
      </c>
      <c r="HG5" s="131" t="str">
        <f t="shared" si="767"/>
        <v/>
      </c>
      <c r="HH5" s="131" t="str">
        <f t="shared" si="767"/>
        <v/>
      </c>
      <c r="HI5" s="131" t="str">
        <f t="shared" si="767"/>
        <v/>
      </c>
      <c r="HJ5" s="131" t="str">
        <f t="shared" si="767"/>
        <v/>
      </c>
      <c r="HK5" s="131" t="str">
        <f t="shared" si="767"/>
        <v/>
      </c>
      <c r="HL5" s="131" t="str">
        <f t="shared" si="767"/>
        <v/>
      </c>
      <c r="HM5" s="131" t="str">
        <f t="shared" si="767"/>
        <v/>
      </c>
      <c r="HN5" s="131" t="str">
        <f t="shared" si="767"/>
        <v/>
      </c>
      <c r="HO5" s="131" t="str">
        <f t="shared" si="767"/>
        <v/>
      </c>
      <c r="HP5" s="131" t="str">
        <f t="shared" si="767"/>
        <v/>
      </c>
      <c r="HQ5" s="131" t="str">
        <f t="shared" si="767"/>
        <v/>
      </c>
      <c r="HR5" s="131" t="str">
        <f t="shared" si="767"/>
        <v/>
      </c>
      <c r="HS5" s="131" t="str">
        <f t="shared" si="767"/>
        <v/>
      </c>
      <c r="HT5" s="131" t="str">
        <f t="shared" si="767"/>
        <v/>
      </c>
      <c r="HU5" s="131" t="str">
        <f t="shared" si="767"/>
        <v/>
      </c>
      <c r="HV5" s="131" t="str">
        <f t="shared" si="767"/>
        <v/>
      </c>
      <c r="HW5" s="131" t="str">
        <f t="shared" si="767"/>
        <v/>
      </c>
      <c r="HX5" s="131" t="str">
        <f t="shared" si="767"/>
        <v/>
      </c>
      <c r="HY5" s="131" t="str">
        <f t="shared" si="767"/>
        <v/>
      </c>
      <c r="HZ5" s="131" t="str">
        <f t="shared" si="767"/>
        <v/>
      </c>
      <c r="IA5" s="131" t="str">
        <f t="shared" si="767"/>
        <v/>
      </c>
      <c r="IB5" s="131" t="str">
        <f t="shared" si="767"/>
        <v/>
      </c>
      <c r="IC5" s="131" t="str">
        <f t="shared" si="767"/>
        <v/>
      </c>
      <c r="ID5" s="131" t="str">
        <f t="shared" si="767"/>
        <v/>
      </c>
      <c r="IE5" s="131" t="str">
        <f t="shared" si="767"/>
        <v/>
      </c>
      <c r="IF5" s="131" t="str">
        <f t="shared" si="767"/>
        <v/>
      </c>
      <c r="IG5" s="131" t="str">
        <f t="shared" si="767"/>
        <v/>
      </c>
      <c r="IH5" s="131" t="str">
        <f t="shared" si="767"/>
        <v/>
      </c>
      <c r="II5" s="131" t="str">
        <f t="shared" si="767"/>
        <v/>
      </c>
      <c r="IJ5" s="131" t="str">
        <f t="shared" si="767"/>
        <v/>
      </c>
      <c r="IK5" s="131" t="str">
        <f t="shared" si="767"/>
        <v/>
      </c>
      <c r="IL5" s="131" t="str">
        <f t="shared" si="767"/>
        <v/>
      </c>
      <c r="IM5" s="131" t="str">
        <f t="shared" si="767"/>
        <v/>
      </c>
      <c r="IN5" s="131" t="str">
        <f t="shared" si="767"/>
        <v/>
      </c>
      <c r="IO5" s="131" t="str">
        <f t="shared" si="767"/>
        <v/>
      </c>
      <c r="IP5" s="131" t="str">
        <f t="shared" si="767"/>
        <v/>
      </c>
      <c r="IQ5" s="131" t="str">
        <f t="shared" si="767"/>
        <v/>
      </c>
      <c r="IR5" s="131" t="str">
        <f t="shared" si="767"/>
        <v/>
      </c>
      <c r="IS5" s="131" t="str">
        <f t="shared" si="767"/>
        <v/>
      </c>
      <c r="IT5" s="131" t="str">
        <f t="shared" si="767"/>
        <v/>
      </c>
      <c r="IU5" s="131" t="str">
        <f t="shared" si="767"/>
        <v/>
      </c>
      <c r="IV5" s="131" t="str">
        <f t="shared" si="767"/>
        <v/>
      </c>
      <c r="IW5" s="131" t="str">
        <f t="shared" si="767"/>
        <v/>
      </c>
      <c r="IX5" s="131" t="str">
        <f t="shared" si="767"/>
        <v/>
      </c>
      <c r="IY5" s="131" t="str">
        <f t="shared" si="767"/>
        <v/>
      </c>
      <c r="IZ5" s="131" t="str">
        <f t="shared" si="767"/>
        <v/>
      </c>
      <c r="JA5" s="131" t="str">
        <f t="shared" si="767"/>
        <v/>
      </c>
      <c r="JB5" s="131" t="str">
        <f t="shared" si="767"/>
        <v/>
      </c>
      <c r="JC5" s="131" t="str">
        <f t="shared" si="767"/>
        <v/>
      </c>
      <c r="JD5" s="131" t="str">
        <f t="shared" si="767"/>
        <v/>
      </c>
      <c r="JE5" s="131" t="str">
        <f t="shared" si="767"/>
        <v/>
      </c>
      <c r="JF5" s="131" t="str">
        <f t="shared" si="768"/>
        <v/>
      </c>
      <c r="JG5" s="131" t="str">
        <f t="shared" si="768"/>
        <v/>
      </c>
      <c r="JH5" s="131" t="str">
        <f t="shared" si="768"/>
        <v/>
      </c>
      <c r="JI5" s="131" t="str">
        <f t="shared" si="768"/>
        <v/>
      </c>
      <c r="JJ5" s="131" t="str">
        <f t="shared" si="768"/>
        <v/>
      </c>
      <c r="JK5" s="131" t="str">
        <f t="shared" si="768"/>
        <v/>
      </c>
      <c r="JL5" s="131" t="str">
        <f t="shared" si="768"/>
        <v/>
      </c>
      <c r="JM5" s="131" t="str">
        <f t="shared" si="768"/>
        <v/>
      </c>
      <c r="JN5" s="131" t="str">
        <f t="shared" si="768"/>
        <v/>
      </c>
      <c r="JO5" s="131" t="str">
        <f t="shared" si="768"/>
        <v/>
      </c>
      <c r="JP5" s="131" t="str">
        <f t="shared" si="768"/>
        <v/>
      </c>
      <c r="JQ5" s="131" t="str">
        <f t="shared" si="768"/>
        <v/>
      </c>
      <c r="JR5" s="131" t="str">
        <f t="shared" si="768"/>
        <v/>
      </c>
      <c r="JS5" s="131" t="str">
        <f t="shared" si="768"/>
        <v/>
      </c>
      <c r="JT5" s="131" t="str">
        <f t="shared" si="768"/>
        <v/>
      </c>
      <c r="JU5" s="131" t="str">
        <f t="shared" si="768"/>
        <v/>
      </c>
      <c r="JV5" s="131" t="str">
        <f t="shared" si="768"/>
        <v/>
      </c>
      <c r="JW5" s="131" t="str">
        <f t="shared" si="768"/>
        <v/>
      </c>
      <c r="JX5" s="131" t="str">
        <f t="shared" si="768"/>
        <v/>
      </c>
      <c r="JY5" s="131" t="str">
        <f t="shared" si="768"/>
        <v/>
      </c>
      <c r="JZ5" s="131" t="str">
        <f t="shared" si="768"/>
        <v/>
      </c>
      <c r="KA5" s="131" t="str">
        <f t="shared" si="768"/>
        <v/>
      </c>
      <c r="KB5" s="131" t="str">
        <f t="shared" si="768"/>
        <v/>
      </c>
      <c r="KC5" s="131" t="str">
        <f t="shared" si="768"/>
        <v/>
      </c>
      <c r="KD5" s="131" t="str">
        <f t="shared" si="768"/>
        <v/>
      </c>
      <c r="KE5" s="131" t="str">
        <f t="shared" si="768"/>
        <v/>
      </c>
      <c r="KF5" s="131" t="str">
        <f t="shared" si="768"/>
        <v/>
      </c>
      <c r="KG5" s="131" t="str">
        <f t="shared" si="768"/>
        <v/>
      </c>
      <c r="KH5" s="131" t="str">
        <f t="shared" si="768"/>
        <v/>
      </c>
      <c r="KI5" s="131" t="str">
        <f t="shared" si="768"/>
        <v/>
      </c>
      <c r="KJ5" s="131" t="str">
        <f t="shared" si="768"/>
        <v/>
      </c>
      <c r="KK5" s="131" t="str">
        <f t="shared" si="768"/>
        <v/>
      </c>
      <c r="KL5" s="131" t="str">
        <f t="shared" si="768"/>
        <v/>
      </c>
      <c r="KM5" s="131" t="str">
        <f t="shared" si="768"/>
        <v/>
      </c>
      <c r="KN5" s="131" t="str">
        <f t="shared" si="768"/>
        <v/>
      </c>
      <c r="KO5" s="131" t="str">
        <f t="shared" si="768"/>
        <v/>
      </c>
      <c r="KP5" s="131" t="str">
        <f t="shared" si="768"/>
        <v/>
      </c>
      <c r="KQ5" s="131" t="str">
        <f t="shared" si="768"/>
        <v/>
      </c>
      <c r="KR5" s="131" t="str">
        <f t="shared" si="768"/>
        <v/>
      </c>
      <c r="KS5" s="131" t="str">
        <f t="shared" si="768"/>
        <v/>
      </c>
      <c r="KT5" s="131" t="str">
        <f t="shared" si="768"/>
        <v/>
      </c>
      <c r="KU5" s="131" t="str">
        <f t="shared" si="768"/>
        <v/>
      </c>
      <c r="KV5" s="131" t="str">
        <f t="shared" si="768"/>
        <v/>
      </c>
      <c r="KW5" s="131" t="str">
        <f t="shared" si="768"/>
        <v/>
      </c>
      <c r="KX5" s="131" t="str">
        <f t="shared" si="768"/>
        <v/>
      </c>
      <c r="KY5" s="131" t="str">
        <f t="shared" si="768"/>
        <v/>
      </c>
      <c r="KZ5" s="131" t="str">
        <f t="shared" si="768"/>
        <v/>
      </c>
      <c r="LA5" s="131" t="str">
        <f t="shared" si="768"/>
        <v/>
      </c>
      <c r="LB5" s="131" t="str">
        <f t="shared" si="768"/>
        <v/>
      </c>
      <c r="LC5" s="131" t="str">
        <f t="shared" si="768"/>
        <v/>
      </c>
      <c r="LD5" s="131" t="str">
        <f t="shared" si="768"/>
        <v/>
      </c>
      <c r="LE5" s="131" t="str">
        <f t="shared" si="768"/>
        <v/>
      </c>
      <c r="LF5" s="131" t="str">
        <f t="shared" si="768"/>
        <v/>
      </c>
      <c r="LG5" s="131" t="str">
        <f t="shared" si="768"/>
        <v/>
      </c>
      <c r="LH5" s="131" t="str">
        <f t="shared" si="768"/>
        <v/>
      </c>
      <c r="LI5" s="131" t="str">
        <f t="shared" si="768"/>
        <v/>
      </c>
      <c r="LJ5" s="131" t="str">
        <f t="shared" si="768"/>
        <v/>
      </c>
      <c r="LK5" s="131" t="str">
        <f t="shared" si="768"/>
        <v/>
      </c>
      <c r="LL5" s="131" t="str">
        <f t="shared" si="768"/>
        <v/>
      </c>
      <c r="LM5" s="131" t="str">
        <f t="shared" si="768"/>
        <v/>
      </c>
      <c r="LN5" s="131" t="str">
        <f t="shared" si="768"/>
        <v/>
      </c>
      <c r="LO5" s="131" t="str">
        <f t="shared" si="768"/>
        <v/>
      </c>
      <c r="LP5" s="131" t="str">
        <f t="shared" si="768"/>
        <v/>
      </c>
      <c r="LQ5" s="131" t="str">
        <f t="shared" si="768"/>
        <v/>
      </c>
      <c r="LR5" s="131" t="str">
        <f t="shared" si="769"/>
        <v/>
      </c>
      <c r="LS5" s="131" t="str">
        <f t="shared" si="769"/>
        <v/>
      </c>
      <c r="LT5" s="131" t="str">
        <f t="shared" si="769"/>
        <v/>
      </c>
      <c r="LU5" s="131" t="str">
        <f t="shared" si="769"/>
        <v/>
      </c>
      <c r="LV5" s="131" t="str">
        <f t="shared" si="769"/>
        <v/>
      </c>
      <c r="LW5" s="131" t="str">
        <f t="shared" si="769"/>
        <v/>
      </c>
      <c r="LX5" s="131" t="str">
        <f t="shared" si="769"/>
        <v/>
      </c>
      <c r="LY5" s="131" t="str">
        <f t="shared" si="769"/>
        <v/>
      </c>
      <c r="LZ5" s="131" t="str">
        <f t="shared" si="769"/>
        <v/>
      </c>
      <c r="MA5" s="131" t="str">
        <f t="shared" si="769"/>
        <v/>
      </c>
      <c r="MB5" s="131" t="str">
        <f t="shared" si="769"/>
        <v/>
      </c>
      <c r="MC5" s="131" t="str">
        <f t="shared" si="769"/>
        <v/>
      </c>
      <c r="MD5" s="131" t="str">
        <f t="shared" si="769"/>
        <v/>
      </c>
      <c r="ME5" s="131" t="str">
        <f t="shared" si="769"/>
        <v/>
      </c>
      <c r="MF5" s="131" t="str">
        <f t="shared" si="769"/>
        <v/>
      </c>
      <c r="MG5" s="131" t="str">
        <f t="shared" si="769"/>
        <v/>
      </c>
      <c r="MH5" s="131" t="str">
        <f t="shared" si="769"/>
        <v/>
      </c>
      <c r="MI5" s="131" t="str">
        <f t="shared" si="769"/>
        <v/>
      </c>
      <c r="MJ5" s="131" t="str">
        <f t="shared" si="769"/>
        <v/>
      </c>
      <c r="MK5" s="131" t="str">
        <f t="shared" si="769"/>
        <v/>
      </c>
      <c r="ML5" s="131" t="str">
        <f t="shared" si="769"/>
        <v/>
      </c>
      <c r="MM5" s="131" t="str">
        <f t="shared" si="769"/>
        <v/>
      </c>
      <c r="MN5" s="131" t="str">
        <f t="shared" si="769"/>
        <v/>
      </c>
      <c r="MO5" s="131" t="str">
        <f t="shared" si="769"/>
        <v/>
      </c>
      <c r="MP5" s="131" t="str">
        <f t="shared" si="769"/>
        <v/>
      </c>
      <c r="MQ5" s="131" t="str">
        <f t="shared" si="769"/>
        <v/>
      </c>
      <c r="MR5" s="131" t="str">
        <f t="shared" si="769"/>
        <v/>
      </c>
      <c r="MS5" s="131" t="str">
        <f t="shared" si="769"/>
        <v/>
      </c>
      <c r="MT5" s="131" t="str">
        <f t="shared" si="769"/>
        <v/>
      </c>
      <c r="MU5" s="131" t="str">
        <f t="shared" si="769"/>
        <v/>
      </c>
      <c r="MV5" s="131" t="str">
        <f t="shared" si="769"/>
        <v/>
      </c>
      <c r="MW5" s="131" t="str">
        <f t="shared" si="769"/>
        <v/>
      </c>
      <c r="MX5" s="131" t="str">
        <f t="shared" si="769"/>
        <v/>
      </c>
      <c r="MY5" s="131" t="str">
        <f t="shared" si="769"/>
        <v/>
      </c>
      <c r="MZ5" s="131" t="str">
        <f t="shared" si="769"/>
        <v/>
      </c>
      <c r="NA5" s="131" t="str">
        <f t="shared" si="769"/>
        <v/>
      </c>
      <c r="NB5" s="131" t="str">
        <f t="shared" si="769"/>
        <v/>
      </c>
      <c r="NC5" s="131" t="str">
        <f t="shared" si="769"/>
        <v/>
      </c>
      <c r="ND5" s="131" t="str">
        <f t="shared" si="769"/>
        <v/>
      </c>
      <c r="NE5" s="131" t="str">
        <f t="shared" si="769"/>
        <v/>
      </c>
      <c r="NF5" s="131" t="str">
        <f t="shared" si="769"/>
        <v/>
      </c>
      <c r="NG5" s="131" t="str">
        <f t="shared" si="769"/>
        <v/>
      </c>
      <c r="NH5" s="131" t="str">
        <f t="shared" si="769"/>
        <v/>
      </c>
      <c r="NI5" s="131" t="str">
        <f t="shared" si="769"/>
        <v/>
      </c>
      <c r="NJ5" s="131" t="str">
        <f t="shared" si="769"/>
        <v/>
      </c>
      <c r="NK5" s="131" t="str">
        <f t="shared" si="769"/>
        <v/>
      </c>
      <c r="NL5" s="131" t="str">
        <f t="shared" si="769"/>
        <v/>
      </c>
      <c r="NM5" s="131" t="str">
        <f t="shared" si="769"/>
        <v/>
      </c>
      <c r="NN5" s="131" t="str">
        <f t="shared" si="769"/>
        <v/>
      </c>
      <c r="NO5" s="131" t="str">
        <f t="shared" si="769"/>
        <v/>
      </c>
      <c r="NP5" s="131" t="str">
        <f t="shared" si="769"/>
        <v/>
      </c>
      <c r="NQ5" s="131" t="str">
        <f t="shared" si="769"/>
        <v/>
      </c>
      <c r="NR5" s="131" t="str">
        <f t="shared" si="769"/>
        <v/>
      </c>
      <c r="NS5" s="131" t="str">
        <f t="shared" si="769"/>
        <v/>
      </c>
      <c r="NT5" s="131" t="str">
        <f t="shared" si="769"/>
        <v/>
      </c>
      <c r="NU5" s="131" t="str">
        <f t="shared" si="769"/>
        <v/>
      </c>
      <c r="NV5" s="131" t="str">
        <f t="shared" si="769"/>
        <v/>
      </c>
      <c r="NW5" s="131" t="str">
        <f t="shared" si="769"/>
        <v/>
      </c>
      <c r="NX5" s="131" t="str">
        <f t="shared" si="769"/>
        <v/>
      </c>
      <c r="NY5" s="131" t="str">
        <f t="shared" si="769"/>
        <v/>
      </c>
      <c r="NZ5" s="131" t="str">
        <f t="shared" si="769"/>
        <v/>
      </c>
      <c r="OA5" s="131" t="str">
        <f t="shared" si="769"/>
        <v/>
      </c>
      <c r="OB5" s="131" t="str">
        <f t="shared" si="769"/>
        <v/>
      </c>
      <c r="OC5" s="131" t="str">
        <f t="shared" si="769"/>
        <v/>
      </c>
      <c r="OD5" s="131" t="str">
        <f t="shared" si="770"/>
        <v/>
      </c>
      <c r="OE5" s="131" t="str">
        <f t="shared" si="770"/>
        <v/>
      </c>
      <c r="OF5" s="131" t="str">
        <f t="shared" si="770"/>
        <v/>
      </c>
      <c r="OG5" s="131" t="str">
        <f t="shared" si="770"/>
        <v/>
      </c>
      <c r="OH5" s="131" t="str">
        <f t="shared" si="770"/>
        <v/>
      </c>
      <c r="OI5" s="131" t="str">
        <f t="shared" si="770"/>
        <v/>
      </c>
      <c r="OJ5" s="131" t="str">
        <f t="shared" si="770"/>
        <v/>
      </c>
      <c r="OK5" s="131" t="str">
        <f t="shared" si="770"/>
        <v/>
      </c>
      <c r="OL5" s="131" t="str">
        <f t="shared" si="770"/>
        <v/>
      </c>
      <c r="OM5" s="131" t="str">
        <f t="shared" si="770"/>
        <v/>
      </c>
      <c r="ON5" s="131" t="str">
        <f t="shared" si="770"/>
        <v/>
      </c>
      <c r="OO5" s="131" t="str">
        <f t="shared" si="770"/>
        <v/>
      </c>
      <c r="OP5" s="131" t="str">
        <f t="shared" si="770"/>
        <v/>
      </c>
      <c r="OQ5" s="131" t="str">
        <f t="shared" si="770"/>
        <v/>
      </c>
      <c r="OR5" s="131" t="str">
        <f t="shared" si="770"/>
        <v/>
      </c>
      <c r="OS5" s="131" t="str">
        <f t="shared" si="770"/>
        <v/>
      </c>
      <c r="OT5" s="131" t="str">
        <f t="shared" si="770"/>
        <v/>
      </c>
      <c r="OU5" s="131" t="str">
        <f t="shared" si="770"/>
        <v/>
      </c>
      <c r="OV5" s="131" t="str">
        <f t="shared" si="770"/>
        <v/>
      </c>
      <c r="OW5" s="131" t="str">
        <f t="shared" si="770"/>
        <v/>
      </c>
      <c r="OX5" s="131" t="str">
        <f t="shared" si="770"/>
        <v/>
      </c>
      <c r="OY5" s="131" t="str">
        <f t="shared" si="770"/>
        <v/>
      </c>
      <c r="OZ5" s="131" t="str">
        <f t="shared" si="770"/>
        <v/>
      </c>
      <c r="PA5" s="131" t="str">
        <f t="shared" si="770"/>
        <v/>
      </c>
      <c r="PB5" s="131" t="str">
        <f t="shared" si="770"/>
        <v/>
      </c>
      <c r="PC5" s="131" t="str">
        <f t="shared" si="770"/>
        <v/>
      </c>
      <c r="PD5" s="131" t="str">
        <f t="shared" si="770"/>
        <v/>
      </c>
      <c r="PE5" s="131" t="str">
        <f t="shared" si="770"/>
        <v/>
      </c>
      <c r="PF5" s="131" t="str">
        <f t="shared" si="770"/>
        <v/>
      </c>
      <c r="PG5" s="131" t="str">
        <f t="shared" si="770"/>
        <v/>
      </c>
      <c r="PH5" s="131" t="str">
        <f t="shared" si="770"/>
        <v/>
      </c>
      <c r="PI5" s="131" t="str">
        <f t="shared" si="770"/>
        <v/>
      </c>
      <c r="PJ5" s="131" t="str">
        <f t="shared" si="770"/>
        <v/>
      </c>
      <c r="PK5" s="131" t="str">
        <f t="shared" si="770"/>
        <v/>
      </c>
      <c r="PL5" s="131" t="str">
        <f t="shared" si="770"/>
        <v/>
      </c>
      <c r="PM5" s="131" t="str">
        <f t="shared" si="770"/>
        <v/>
      </c>
      <c r="PN5" s="131" t="str">
        <f t="shared" si="770"/>
        <v/>
      </c>
      <c r="PO5" s="131" t="str">
        <f t="shared" si="770"/>
        <v/>
      </c>
      <c r="PP5" s="131" t="str">
        <f t="shared" si="770"/>
        <v/>
      </c>
      <c r="PQ5" s="131" t="str">
        <f t="shared" si="770"/>
        <v/>
      </c>
      <c r="PR5" s="131" t="str">
        <f t="shared" si="770"/>
        <v/>
      </c>
      <c r="PS5" s="131" t="str">
        <f t="shared" si="770"/>
        <v/>
      </c>
      <c r="PT5" s="131" t="str">
        <f t="shared" si="770"/>
        <v/>
      </c>
      <c r="PU5" s="131" t="str">
        <f t="shared" si="770"/>
        <v/>
      </c>
      <c r="PV5" s="131" t="str">
        <f t="shared" si="770"/>
        <v/>
      </c>
      <c r="PW5" s="131" t="str">
        <f t="shared" si="770"/>
        <v/>
      </c>
      <c r="PX5" s="131" t="str">
        <f t="shared" si="770"/>
        <v/>
      </c>
      <c r="PY5" s="131" t="str">
        <f t="shared" si="770"/>
        <v/>
      </c>
      <c r="PZ5" s="131" t="str">
        <f t="shared" si="770"/>
        <v/>
      </c>
      <c r="QA5" s="131" t="str">
        <f t="shared" si="770"/>
        <v/>
      </c>
      <c r="QB5" s="131" t="str">
        <f t="shared" si="770"/>
        <v/>
      </c>
      <c r="QC5" s="131" t="str">
        <f t="shared" si="770"/>
        <v/>
      </c>
      <c r="QD5" s="131" t="str">
        <f t="shared" si="770"/>
        <v/>
      </c>
      <c r="QE5" s="131" t="str">
        <f t="shared" si="770"/>
        <v/>
      </c>
      <c r="QF5" s="131" t="str">
        <f t="shared" si="770"/>
        <v/>
      </c>
      <c r="QG5" s="131" t="str">
        <f t="shared" si="770"/>
        <v/>
      </c>
      <c r="QH5" s="131" t="str">
        <f t="shared" si="770"/>
        <v/>
      </c>
      <c r="QI5" s="131" t="str">
        <f t="shared" si="770"/>
        <v/>
      </c>
      <c r="QJ5" s="131" t="str">
        <f t="shared" si="770"/>
        <v/>
      </c>
      <c r="QK5" s="131" t="str">
        <f t="shared" si="770"/>
        <v/>
      </c>
      <c r="QL5" s="131" t="str">
        <f t="shared" si="770"/>
        <v/>
      </c>
      <c r="QM5" s="131" t="str">
        <f t="shared" si="770"/>
        <v/>
      </c>
      <c r="QN5" s="131" t="str">
        <f t="shared" si="770"/>
        <v/>
      </c>
      <c r="QO5" s="131" t="str">
        <f t="shared" si="770"/>
        <v/>
      </c>
      <c r="QP5" s="131" t="str">
        <f t="shared" si="771"/>
        <v/>
      </c>
      <c r="QQ5" s="131" t="str">
        <f t="shared" si="771"/>
        <v/>
      </c>
      <c r="QR5" s="131" t="str">
        <f t="shared" si="771"/>
        <v/>
      </c>
      <c r="QS5" s="131" t="str">
        <f t="shared" si="771"/>
        <v/>
      </c>
      <c r="QT5" s="131" t="str">
        <f t="shared" si="771"/>
        <v/>
      </c>
      <c r="QU5" s="131" t="str">
        <f t="shared" si="771"/>
        <v/>
      </c>
      <c r="QV5" s="131" t="str">
        <f t="shared" si="771"/>
        <v/>
      </c>
      <c r="QW5" s="131" t="str">
        <f t="shared" si="771"/>
        <v/>
      </c>
      <c r="QX5" s="131" t="str">
        <f t="shared" si="771"/>
        <v/>
      </c>
      <c r="QY5" s="131" t="str">
        <f t="shared" si="771"/>
        <v/>
      </c>
      <c r="QZ5" s="131" t="str">
        <f t="shared" si="771"/>
        <v/>
      </c>
      <c r="RA5" s="131" t="str">
        <f t="shared" si="771"/>
        <v/>
      </c>
      <c r="RB5" s="131" t="str">
        <f t="shared" si="771"/>
        <v/>
      </c>
      <c r="RC5" s="131" t="str">
        <f t="shared" si="771"/>
        <v/>
      </c>
      <c r="RD5" s="131" t="str">
        <f t="shared" si="771"/>
        <v/>
      </c>
      <c r="RE5" s="131" t="str">
        <f t="shared" si="771"/>
        <v/>
      </c>
      <c r="RF5" s="131" t="str">
        <f t="shared" si="771"/>
        <v/>
      </c>
      <c r="RG5" s="131" t="str">
        <f t="shared" si="771"/>
        <v/>
      </c>
      <c r="RH5" s="131" t="str">
        <f t="shared" si="771"/>
        <v/>
      </c>
      <c r="RI5" s="131" t="str">
        <f t="shared" si="771"/>
        <v/>
      </c>
      <c r="RJ5" s="131" t="str">
        <f t="shared" si="771"/>
        <v/>
      </c>
      <c r="RK5" s="131" t="str">
        <f t="shared" si="771"/>
        <v/>
      </c>
      <c r="RL5" s="131" t="str">
        <f t="shared" si="771"/>
        <v/>
      </c>
      <c r="RM5" s="131" t="str">
        <f t="shared" si="771"/>
        <v/>
      </c>
      <c r="RN5" s="131" t="str">
        <f t="shared" si="771"/>
        <v/>
      </c>
      <c r="RO5" s="131" t="str">
        <f t="shared" si="771"/>
        <v/>
      </c>
      <c r="RP5" s="131" t="str">
        <f t="shared" si="771"/>
        <v/>
      </c>
      <c r="RQ5" s="131" t="str">
        <f t="shared" si="771"/>
        <v/>
      </c>
      <c r="RR5" s="131" t="str">
        <f t="shared" si="771"/>
        <v/>
      </c>
      <c r="RS5" s="131" t="str">
        <f t="shared" si="771"/>
        <v/>
      </c>
      <c r="RT5" s="131" t="str">
        <f t="shared" si="771"/>
        <v/>
      </c>
      <c r="RU5" s="131" t="str">
        <f t="shared" si="771"/>
        <v/>
      </c>
      <c r="RV5" s="131" t="str">
        <f t="shared" si="771"/>
        <v/>
      </c>
      <c r="RW5" s="131" t="str">
        <f t="shared" si="771"/>
        <v/>
      </c>
      <c r="RX5" s="131" t="str">
        <f t="shared" si="771"/>
        <v/>
      </c>
      <c r="RY5" s="131" t="str">
        <f t="shared" si="771"/>
        <v/>
      </c>
      <c r="RZ5" s="131" t="str">
        <f t="shared" si="771"/>
        <v/>
      </c>
      <c r="SA5" s="131" t="str">
        <f t="shared" si="771"/>
        <v/>
      </c>
      <c r="SB5" s="131" t="str">
        <f t="shared" si="771"/>
        <v/>
      </c>
      <c r="SC5" s="131" t="str">
        <f t="shared" si="771"/>
        <v/>
      </c>
      <c r="SD5" s="131" t="str">
        <f t="shared" si="771"/>
        <v/>
      </c>
      <c r="SE5" s="131" t="str">
        <f t="shared" si="771"/>
        <v/>
      </c>
      <c r="SF5" s="131" t="str">
        <f t="shared" si="771"/>
        <v/>
      </c>
      <c r="SG5" s="131" t="str">
        <f t="shared" si="771"/>
        <v/>
      </c>
      <c r="SH5" s="131" t="str">
        <f t="shared" si="771"/>
        <v/>
      </c>
      <c r="SI5" s="131" t="str">
        <f t="shared" si="771"/>
        <v/>
      </c>
      <c r="SJ5" s="131" t="str">
        <f t="shared" si="771"/>
        <v/>
      </c>
      <c r="SK5" s="131" t="str">
        <f t="shared" si="771"/>
        <v/>
      </c>
      <c r="SL5" s="131" t="str">
        <f t="shared" si="771"/>
        <v/>
      </c>
      <c r="SM5" s="131" t="str">
        <f t="shared" si="771"/>
        <v/>
      </c>
      <c r="SN5" s="131" t="str">
        <f t="shared" si="771"/>
        <v/>
      </c>
      <c r="SO5" s="131" t="str">
        <f t="shared" si="771"/>
        <v/>
      </c>
      <c r="SP5" s="131" t="str">
        <f t="shared" si="771"/>
        <v/>
      </c>
      <c r="SQ5" s="131" t="str">
        <f t="shared" si="771"/>
        <v/>
      </c>
      <c r="SR5" s="131" t="str">
        <f t="shared" si="771"/>
        <v/>
      </c>
      <c r="SS5" s="131" t="str">
        <f t="shared" si="771"/>
        <v/>
      </c>
      <c r="ST5" s="131" t="str">
        <f t="shared" si="771"/>
        <v/>
      </c>
      <c r="SU5" s="131" t="str">
        <f t="shared" si="771"/>
        <v/>
      </c>
      <c r="SV5" s="131" t="str">
        <f t="shared" si="771"/>
        <v/>
      </c>
      <c r="SW5" s="131" t="str">
        <f t="shared" si="771"/>
        <v/>
      </c>
      <c r="SX5" s="131" t="str">
        <f t="shared" si="771"/>
        <v/>
      </c>
      <c r="SY5" s="131" t="str">
        <f t="shared" si="771"/>
        <v/>
      </c>
      <c r="SZ5" s="131" t="str">
        <f t="shared" si="771"/>
        <v/>
      </c>
      <c r="TA5" s="131" t="str">
        <f t="shared" si="771"/>
        <v/>
      </c>
      <c r="TB5" s="131" t="str">
        <f t="shared" si="772"/>
        <v/>
      </c>
      <c r="TC5" s="131" t="str">
        <f t="shared" si="772"/>
        <v/>
      </c>
      <c r="TD5" s="131" t="str">
        <f t="shared" si="772"/>
        <v/>
      </c>
      <c r="TE5" s="131" t="str">
        <f t="shared" si="772"/>
        <v/>
      </c>
      <c r="TF5" s="131" t="str">
        <f t="shared" si="772"/>
        <v/>
      </c>
      <c r="TG5" s="131" t="str">
        <f t="shared" si="772"/>
        <v/>
      </c>
      <c r="TH5" s="131" t="str">
        <f t="shared" si="772"/>
        <v/>
      </c>
      <c r="TI5" s="131" t="str">
        <f t="shared" si="772"/>
        <v/>
      </c>
      <c r="TJ5" s="131" t="str">
        <f t="shared" si="772"/>
        <v/>
      </c>
      <c r="TK5" s="131" t="str">
        <f t="shared" si="772"/>
        <v/>
      </c>
      <c r="TL5" s="131" t="str">
        <f t="shared" si="772"/>
        <v/>
      </c>
      <c r="TM5" s="131" t="str">
        <f t="shared" si="772"/>
        <v/>
      </c>
      <c r="TN5" s="131" t="str">
        <f t="shared" si="772"/>
        <v/>
      </c>
      <c r="TO5" s="131" t="str">
        <f t="shared" si="772"/>
        <v/>
      </c>
      <c r="TP5" s="131" t="str">
        <f t="shared" si="772"/>
        <v/>
      </c>
      <c r="TQ5" s="131" t="str">
        <f t="shared" si="772"/>
        <v/>
      </c>
      <c r="TR5" s="131" t="str">
        <f t="shared" si="772"/>
        <v/>
      </c>
      <c r="TS5" s="131" t="str">
        <f t="shared" si="772"/>
        <v/>
      </c>
      <c r="TT5" s="131" t="str">
        <f t="shared" si="772"/>
        <v/>
      </c>
      <c r="TU5" s="131" t="str">
        <f t="shared" si="772"/>
        <v/>
      </c>
      <c r="TV5" s="131" t="str">
        <f t="shared" si="772"/>
        <v/>
      </c>
      <c r="TW5" s="131" t="str">
        <f t="shared" si="772"/>
        <v/>
      </c>
      <c r="TX5" s="131" t="str">
        <f t="shared" si="772"/>
        <v/>
      </c>
      <c r="TY5" s="131" t="str">
        <f t="shared" si="772"/>
        <v/>
      </c>
      <c r="TZ5" s="131" t="str">
        <f t="shared" si="772"/>
        <v/>
      </c>
      <c r="UA5" s="131" t="str">
        <f t="shared" si="772"/>
        <v/>
      </c>
      <c r="UB5" s="131" t="str">
        <f t="shared" si="772"/>
        <v/>
      </c>
      <c r="UC5" s="131" t="str">
        <f t="shared" si="772"/>
        <v/>
      </c>
      <c r="UD5" s="131" t="str">
        <f t="shared" si="772"/>
        <v/>
      </c>
      <c r="UE5" s="131" t="str">
        <f t="shared" si="772"/>
        <v/>
      </c>
      <c r="UF5" s="131" t="str">
        <f t="shared" si="772"/>
        <v/>
      </c>
      <c r="UG5" s="131" t="str">
        <f t="shared" si="772"/>
        <v/>
      </c>
      <c r="UH5" s="131" t="str">
        <f t="shared" si="772"/>
        <v/>
      </c>
      <c r="UI5" s="131" t="str">
        <f t="shared" si="772"/>
        <v/>
      </c>
      <c r="UJ5" s="131" t="str">
        <f t="shared" si="772"/>
        <v/>
      </c>
      <c r="UK5" s="131" t="str">
        <f t="shared" si="772"/>
        <v/>
      </c>
      <c r="UL5" s="131" t="str">
        <f t="shared" si="772"/>
        <v/>
      </c>
      <c r="UM5" s="131" t="str">
        <f t="shared" si="772"/>
        <v/>
      </c>
      <c r="UN5" s="131" t="str">
        <f t="shared" si="772"/>
        <v/>
      </c>
      <c r="UO5" s="131" t="str">
        <f t="shared" si="772"/>
        <v/>
      </c>
      <c r="UP5" s="131" t="str">
        <f t="shared" si="772"/>
        <v/>
      </c>
      <c r="UQ5" s="131" t="str">
        <f t="shared" si="772"/>
        <v/>
      </c>
      <c r="UR5" s="131" t="str">
        <f t="shared" si="772"/>
        <v/>
      </c>
      <c r="US5" s="131" t="str">
        <f t="shared" si="772"/>
        <v/>
      </c>
      <c r="UT5" s="131" t="str">
        <f t="shared" si="772"/>
        <v/>
      </c>
      <c r="UU5" s="131" t="str">
        <f t="shared" si="772"/>
        <v/>
      </c>
      <c r="UV5" s="131" t="str">
        <f t="shared" si="772"/>
        <v/>
      </c>
      <c r="UW5" s="131" t="str">
        <f t="shared" si="772"/>
        <v/>
      </c>
      <c r="UX5" s="131" t="str">
        <f t="shared" si="772"/>
        <v/>
      </c>
      <c r="UY5" s="131" t="str">
        <f t="shared" si="772"/>
        <v/>
      </c>
      <c r="UZ5" s="131" t="str">
        <f t="shared" si="772"/>
        <v/>
      </c>
      <c r="VA5" s="131" t="str">
        <f t="shared" si="772"/>
        <v/>
      </c>
      <c r="VB5" s="131" t="str">
        <f t="shared" si="772"/>
        <v/>
      </c>
      <c r="VC5" s="131" t="str">
        <f t="shared" si="772"/>
        <v/>
      </c>
      <c r="VD5" s="131" t="str">
        <f t="shared" si="772"/>
        <v/>
      </c>
      <c r="VE5" s="131" t="str">
        <f t="shared" si="772"/>
        <v/>
      </c>
      <c r="VF5" s="131" t="str">
        <f t="shared" si="772"/>
        <v/>
      </c>
      <c r="VG5" s="131" t="str">
        <f t="shared" si="772"/>
        <v/>
      </c>
      <c r="VH5" s="131" t="str">
        <f t="shared" si="772"/>
        <v/>
      </c>
      <c r="VI5" s="131" t="str">
        <f t="shared" si="772"/>
        <v/>
      </c>
      <c r="VJ5" s="131" t="str">
        <f t="shared" si="772"/>
        <v/>
      </c>
      <c r="VK5" s="131" t="str">
        <f t="shared" si="772"/>
        <v/>
      </c>
      <c r="VL5" s="131" t="str">
        <f t="shared" si="772"/>
        <v/>
      </c>
      <c r="VM5" s="131" t="str">
        <f t="shared" si="772"/>
        <v/>
      </c>
      <c r="VN5" s="131" t="str">
        <f t="shared" si="773"/>
        <v/>
      </c>
      <c r="VO5" s="131" t="str">
        <f t="shared" si="773"/>
        <v/>
      </c>
      <c r="VP5" s="131" t="str">
        <f t="shared" si="773"/>
        <v/>
      </c>
      <c r="VQ5" s="131" t="str">
        <f t="shared" si="773"/>
        <v/>
      </c>
      <c r="VR5" s="131" t="str">
        <f t="shared" si="773"/>
        <v/>
      </c>
      <c r="VS5" s="131" t="str">
        <f t="shared" si="773"/>
        <v/>
      </c>
      <c r="VT5" s="131" t="str">
        <f t="shared" si="773"/>
        <v/>
      </c>
      <c r="VU5" s="131" t="str">
        <f t="shared" si="773"/>
        <v/>
      </c>
      <c r="VV5" s="131" t="str">
        <f t="shared" si="773"/>
        <v/>
      </c>
      <c r="VW5" s="131" t="str">
        <f t="shared" si="773"/>
        <v/>
      </c>
      <c r="VX5" s="131" t="str">
        <f t="shared" si="773"/>
        <v/>
      </c>
      <c r="VY5" s="131" t="str">
        <f t="shared" si="773"/>
        <v/>
      </c>
      <c r="VZ5" s="131" t="str">
        <f t="shared" si="773"/>
        <v/>
      </c>
      <c r="WA5" s="131" t="str">
        <f t="shared" si="773"/>
        <v/>
      </c>
      <c r="WB5" s="131" t="str">
        <f t="shared" si="773"/>
        <v/>
      </c>
      <c r="WC5" s="131" t="str">
        <f t="shared" si="773"/>
        <v/>
      </c>
      <c r="WD5" s="131" t="str">
        <f t="shared" si="773"/>
        <v/>
      </c>
      <c r="WE5" s="131" t="str">
        <f t="shared" si="773"/>
        <v/>
      </c>
      <c r="WF5" s="131" t="str">
        <f t="shared" si="773"/>
        <v/>
      </c>
      <c r="WG5" s="131" t="str">
        <f t="shared" si="773"/>
        <v/>
      </c>
      <c r="WH5" s="131" t="str">
        <f t="shared" si="773"/>
        <v/>
      </c>
      <c r="WI5" s="131" t="str">
        <f t="shared" si="773"/>
        <v/>
      </c>
      <c r="WJ5" s="131" t="str">
        <f t="shared" si="773"/>
        <v/>
      </c>
      <c r="WK5" s="131" t="str">
        <f t="shared" si="773"/>
        <v/>
      </c>
      <c r="WL5" s="131" t="str">
        <f t="shared" si="773"/>
        <v/>
      </c>
      <c r="WM5" s="131" t="str">
        <f t="shared" si="773"/>
        <v/>
      </c>
      <c r="WN5" s="131" t="str">
        <f t="shared" si="773"/>
        <v/>
      </c>
      <c r="WO5" s="131" t="str">
        <f t="shared" si="773"/>
        <v/>
      </c>
      <c r="WP5" s="131" t="str">
        <f t="shared" si="773"/>
        <v/>
      </c>
      <c r="WQ5" s="131" t="str">
        <f t="shared" si="773"/>
        <v/>
      </c>
      <c r="WR5" s="131" t="str">
        <f t="shared" si="773"/>
        <v/>
      </c>
      <c r="WS5" s="131" t="str">
        <f t="shared" si="773"/>
        <v/>
      </c>
      <c r="WT5" s="131" t="str">
        <f t="shared" si="773"/>
        <v/>
      </c>
      <c r="WU5" s="131" t="str">
        <f t="shared" si="773"/>
        <v/>
      </c>
      <c r="WV5" s="131" t="str">
        <f t="shared" si="773"/>
        <v/>
      </c>
      <c r="WW5" s="131" t="str">
        <f t="shared" si="773"/>
        <v/>
      </c>
      <c r="WX5" s="131" t="str">
        <f t="shared" si="773"/>
        <v/>
      </c>
      <c r="WY5" s="131" t="str">
        <f t="shared" si="773"/>
        <v/>
      </c>
      <c r="WZ5" s="131" t="str">
        <f t="shared" si="773"/>
        <v/>
      </c>
      <c r="XA5" s="131" t="str">
        <f t="shared" si="773"/>
        <v/>
      </c>
      <c r="XB5" s="131" t="str">
        <f t="shared" si="773"/>
        <v/>
      </c>
      <c r="XC5" s="131" t="str">
        <f t="shared" si="773"/>
        <v/>
      </c>
      <c r="XD5" s="131" t="str">
        <f t="shared" si="773"/>
        <v/>
      </c>
      <c r="XE5" s="131" t="str">
        <f t="shared" si="773"/>
        <v/>
      </c>
      <c r="XF5" s="131" t="str">
        <f t="shared" si="773"/>
        <v/>
      </c>
      <c r="XG5" s="131" t="str">
        <f t="shared" si="773"/>
        <v/>
      </c>
      <c r="XH5" s="131" t="str">
        <f t="shared" si="773"/>
        <v/>
      </c>
      <c r="XI5" s="131" t="str">
        <f t="shared" si="773"/>
        <v/>
      </c>
      <c r="XJ5" s="131" t="str">
        <f t="shared" si="773"/>
        <v/>
      </c>
      <c r="XK5" s="131" t="str">
        <f t="shared" si="773"/>
        <v/>
      </c>
      <c r="XL5" s="131" t="str">
        <f t="shared" si="773"/>
        <v/>
      </c>
      <c r="XM5" s="131" t="str">
        <f t="shared" si="773"/>
        <v/>
      </c>
      <c r="XN5" s="131" t="str">
        <f t="shared" si="773"/>
        <v/>
      </c>
      <c r="XO5" s="131" t="str">
        <f t="shared" si="773"/>
        <v/>
      </c>
      <c r="XP5" s="131" t="str">
        <f t="shared" si="773"/>
        <v/>
      </c>
      <c r="XQ5" s="131" t="str">
        <f t="shared" si="773"/>
        <v/>
      </c>
      <c r="XR5" s="131" t="str">
        <f t="shared" si="773"/>
        <v/>
      </c>
      <c r="XS5" s="131" t="str">
        <f t="shared" si="773"/>
        <v/>
      </c>
      <c r="XT5" s="131" t="str">
        <f t="shared" si="773"/>
        <v/>
      </c>
      <c r="XU5" s="131" t="str">
        <f t="shared" si="773"/>
        <v/>
      </c>
      <c r="XV5" s="131" t="str">
        <f t="shared" si="773"/>
        <v/>
      </c>
      <c r="XW5" s="131" t="str">
        <f t="shared" si="773"/>
        <v/>
      </c>
      <c r="XX5" s="131" t="str">
        <f t="shared" si="773"/>
        <v/>
      </c>
      <c r="XY5" s="131" t="str">
        <f t="shared" si="773"/>
        <v/>
      </c>
      <c r="XZ5" s="131" t="str">
        <f t="shared" si="774"/>
        <v/>
      </c>
      <c r="YA5" s="131" t="str">
        <f t="shared" si="774"/>
        <v/>
      </c>
      <c r="YB5" s="131" t="str">
        <f t="shared" si="774"/>
        <v/>
      </c>
      <c r="YC5" s="131" t="str">
        <f t="shared" si="774"/>
        <v/>
      </c>
      <c r="YD5" s="131" t="str">
        <f t="shared" si="774"/>
        <v/>
      </c>
      <c r="YE5" s="131" t="str">
        <f t="shared" si="774"/>
        <v/>
      </c>
      <c r="YF5" s="131" t="str">
        <f t="shared" si="774"/>
        <v/>
      </c>
      <c r="YG5" s="131" t="str">
        <f t="shared" si="774"/>
        <v/>
      </c>
      <c r="YH5" s="131" t="str">
        <f t="shared" si="774"/>
        <v/>
      </c>
      <c r="YI5" s="131" t="str">
        <f t="shared" si="774"/>
        <v/>
      </c>
      <c r="YJ5" s="131" t="str">
        <f t="shared" si="774"/>
        <v/>
      </c>
      <c r="YK5" s="131" t="str">
        <f t="shared" si="774"/>
        <v/>
      </c>
      <c r="YL5" s="131" t="str">
        <f t="shared" si="774"/>
        <v/>
      </c>
      <c r="YM5" s="131" t="str">
        <f t="shared" si="774"/>
        <v/>
      </c>
      <c r="YN5" s="131" t="str">
        <f t="shared" si="774"/>
        <v/>
      </c>
      <c r="YO5" s="131" t="str">
        <f t="shared" si="774"/>
        <v/>
      </c>
      <c r="YP5" s="131" t="str">
        <f t="shared" si="774"/>
        <v/>
      </c>
      <c r="YQ5" s="131" t="str">
        <f t="shared" si="774"/>
        <v/>
      </c>
      <c r="YR5" s="131" t="str">
        <f t="shared" si="774"/>
        <v/>
      </c>
      <c r="YS5" s="131" t="str">
        <f t="shared" si="774"/>
        <v/>
      </c>
      <c r="YT5" s="131" t="str">
        <f t="shared" si="774"/>
        <v/>
      </c>
      <c r="YU5" s="131" t="str">
        <f t="shared" si="774"/>
        <v/>
      </c>
      <c r="YV5" s="131" t="str">
        <f t="shared" si="774"/>
        <v/>
      </c>
      <c r="YW5" s="131" t="str">
        <f t="shared" si="774"/>
        <v/>
      </c>
      <c r="YX5" s="131" t="str">
        <f t="shared" si="774"/>
        <v/>
      </c>
      <c r="YY5" s="131" t="str">
        <f t="shared" si="774"/>
        <v/>
      </c>
      <c r="YZ5" s="131" t="str">
        <f t="shared" si="774"/>
        <v/>
      </c>
      <c r="ZA5" s="131" t="str">
        <f t="shared" si="774"/>
        <v/>
      </c>
      <c r="ZB5" s="131" t="str">
        <f t="shared" si="774"/>
        <v/>
      </c>
      <c r="ZC5" s="131" t="str">
        <f t="shared" si="774"/>
        <v/>
      </c>
      <c r="ZD5" s="131" t="str">
        <f t="shared" si="774"/>
        <v/>
      </c>
      <c r="ZE5" s="131" t="str">
        <f t="shared" si="774"/>
        <v/>
      </c>
      <c r="ZF5" s="131" t="str">
        <f t="shared" si="774"/>
        <v/>
      </c>
      <c r="ZG5" s="131" t="str">
        <f t="shared" si="774"/>
        <v/>
      </c>
      <c r="ZH5" s="131" t="str">
        <f t="shared" si="774"/>
        <v/>
      </c>
      <c r="ZI5" s="131" t="str">
        <f t="shared" si="774"/>
        <v/>
      </c>
      <c r="ZJ5" s="131" t="str">
        <f t="shared" si="774"/>
        <v/>
      </c>
      <c r="ZK5" s="131" t="str">
        <f t="shared" si="774"/>
        <v/>
      </c>
      <c r="ZL5" s="131" t="str">
        <f t="shared" si="774"/>
        <v/>
      </c>
      <c r="ZM5" s="131" t="str">
        <f t="shared" si="774"/>
        <v/>
      </c>
      <c r="ZN5" s="131" t="str">
        <f t="shared" si="774"/>
        <v/>
      </c>
      <c r="ZO5" s="131" t="str">
        <f t="shared" si="774"/>
        <v/>
      </c>
      <c r="ZP5" s="131" t="str">
        <f t="shared" si="774"/>
        <v/>
      </c>
      <c r="ZQ5" s="131" t="str">
        <f t="shared" si="774"/>
        <v/>
      </c>
      <c r="ZR5" s="131" t="str">
        <f t="shared" si="774"/>
        <v/>
      </c>
      <c r="ZS5" s="131" t="str">
        <f t="shared" si="774"/>
        <v/>
      </c>
      <c r="ZT5" s="131" t="str">
        <f t="shared" si="774"/>
        <v/>
      </c>
      <c r="ZU5" s="131" t="str">
        <f t="shared" si="774"/>
        <v/>
      </c>
      <c r="ZV5" s="131" t="str">
        <f t="shared" si="774"/>
        <v/>
      </c>
      <c r="ZW5" s="131" t="str">
        <f t="shared" si="774"/>
        <v/>
      </c>
      <c r="ZX5" s="131" t="str">
        <f t="shared" si="774"/>
        <v/>
      </c>
      <c r="ZY5" s="131" t="str">
        <f t="shared" si="774"/>
        <v/>
      </c>
      <c r="ZZ5" s="131" t="str">
        <f t="shared" si="774"/>
        <v/>
      </c>
      <c r="AAA5" s="131" t="str">
        <f t="shared" si="774"/>
        <v/>
      </c>
      <c r="AAB5" s="131" t="str">
        <f t="shared" si="774"/>
        <v/>
      </c>
      <c r="AAC5" s="131" t="str">
        <f t="shared" si="774"/>
        <v/>
      </c>
      <c r="AAD5" s="131" t="str">
        <f t="shared" si="774"/>
        <v/>
      </c>
      <c r="AAE5" s="131" t="str">
        <f t="shared" si="774"/>
        <v/>
      </c>
      <c r="AAF5" s="131" t="str">
        <f t="shared" si="774"/>
        <v/>
      </c>
      <c r="AAG5" s="131" t="str">
        <f t="shared" si="774"/>
        <v/>
      </c>
      <c r="AAH5" s="131" t="str">
        <f t="shared" si="774"/>
        <v/>
      </c>
      <c r="AAI5" s="131" t="str">
        <f t="shared" si="774"/>
        <v/>
      </c>
      <c r="AAJ5" s="131" t="str">
        <f t="shared" si="774"/>
        <v/>
      </c>
      <c r="AAK5" s="131" t="str">
        <f t="shared" si="774"/>
        <v/>
      </c>
      <c r="AAL5" s="131" t="str">
        <f t="shared" si="775"/>
        <v/>
      </c>
      <c r="AAM5" s="131" t="str">
        <f t="shared" si="775"/>
        <v/>
      </c>
      <c r="AAN5" s="131" t="str">
        <f t="shared" si="775"/>
        <v/>
      </c>
      <c r="AAO5" s="131" t="str">
        <f t="shared" si="775"/>
        <v/>
      </c>
      <c r="AAP5" s="131" t="str">
        <f t="shared" si="775"/>
        <v/>
      </c>
      <c r="AAQ5" s="131" t="str">
        <f t="shared" si="775"/>
        <v/>
      </c>
      <c r="AAR5" s="131" t="str">
        <f t="shared" si="775"/>
        <v/>
      </c>
      <c r="AAS5" s="131" t="str">
        <f t="shared" si="775"/>
        <v/>
      </c>
      <c r="AAT5" s="131" t="str">
        <f t="shared" si="775"/>
        <v/>
      </c>
      <c r="AAU5" s="131" t="str">
        <f t="shared" si="775"/>
        <v/>
      </c>
      <c r="AAV5" s="131" t="str">
        <f t="shared" si="775"/>
        <v/>
      </c>
      <c r="AAW5" s="131" t="str">
        <f t="shared" si="775"/>
        <v/>
      </c>
      <c r="AAX5" s="131" t="str">
        <f t="shared" si="775"/>
        <v/>
      </c>
      <c r="AAY5" s="131" t="str">
        <f t="shared" si="775"/>
        <v/>
      </c>
      <c r="AAZ5" s="131" t="str">
        <f t="shared" si="775"/>
        <v/>
      </c>
      <c r="ABA5" s="131" t="str">
        <f t="shared" si="775"/>
        <v/>
      </c>
      <c r="ABB5" s="131" t="str">
        <f t="shared" si="775"/>
        <v/>
      </c>
      <c r="ABC5" s="131" t="str">
        <f t="shared" si="775"/>
        <v/>
      </c>
      <c r="ABD5" s="131" t="str">
        <f t="shared" si="775"/>
        <v/>
      </c>
      <c r="ABE5" s="131" t="str">
        <f t="shared" si="775"/>
        <v/>
      </c>
      <c r="ABF5" s="131" t="str">
        <f t="shared" si="775"/>
        <v/>
      </c>
      <c r="ABG5" s="131" t="str">
        <f t="shared" si="775"/>
        <v/>
      </c>
      <c r="ABH5" s="131" t="str">
        <f t="shared" si="775"/>
        <v/>
      </c>
      <c r="ABI5" s="131" t="str">
        <f t="shared" si="775"/>
        <v/>
      </c>
      <c r="ABJ5" s="131" t="str">
        <f t="shared" si="775"/>
        <v/>
      </c>
      <c r="ABK5" s="131" t="str">
        <f t="shared" si="775"/>
        <v/>
      </c>
      <c r="ABL5" s="131" t="str">
        <f t="shared" si="775"/>
        <v/>
      </c>
      <c r="ABM5" s="131" t="str">
        <f t="shared" si="775"/>
        <v/>
      </c>
      <c r="ABN5" s="131" t="str">
        <f t="shared" si="775"/>
        <v/>
      </c>
      <c r="ABO5" s="131" t="str">
        <f t="shared" si="775"/>
        <v/>
      </c>
      <c r="ABP5" s="131" t="str">
        <f t="shared" si="775"/>
        <v/>
      </c>
      <c r="ABQ5" s="131" t="str">
        <f t="shared" si="775"/>
        <v/>
      </c>
      <c r="ABR5" s="131" t="str">
        <f t="shared" si="775"/>
        <v/>
      </c>
      <c r="ABS5" s="131" t="str">
        <f t="shared" si="775"/>
        <v/>
      </c>
      <c r="ABT5" s="131" t="str">
        <f t="shared" si="775"/>
        <v/>
      </c>
      <c r="ABU5" s="131" t="str">
        <f t="shared" si="775"/>
        <v/>
      </c>
      <c r="ABV5" s="131" t="str">
        <f t="shared" si="775"/>
        <v/>
      </c>
      <c r="ABW5" s="131" t="str">
        <f t="shared" si="775"/>
        <v/>
      </c>
      <c r="ABX5" s="131" t="str">
        <f t="shared" si="775"/>
        <v/>
      </c>
      <c r="ABY5" s="131" t="str">
        <f t="shared" si="775"/>
        <v/>
      </c>
      <c r="ABZ5" s="131" t="str">
        <f t="shared" si="775"/>
        <v/>
      </c>
      <c r="ACA5" s="131" t="str">
        <f t="shared" si="775"/>
        <v/>
      </c>
      <c r="ACB5" s="131" t="str">
        <f t="shared" si="775"/>
        <v/>
      </c>
      <c r="ACC5" s="131" t="str">
        <f t="shared" si="775"/>
        <v/>
      </c>
      <c r="ACD5" s="131" t="str">
        <f t="shared" si="775"/>
        <v/>
      </c>
      <c r="ACE5" s="131" t="str">
        <f t="shared" si="775"/>
        <v/>
      </c>
      <c r="ACF5" s="131" t="str">
        <f t="shared" si="775"/>
        <v/>
      </c>
      <c r="ACG5" s="131" t="str">
        <f t="shared" si="775"/>
        <v/>
      </c>
      <c r="ACH5" s="131" t="str">
        <f t="shared" si="775"/>
        <v/>
      </c>
      <c r="ACI5" s="131" t="str">
        <f t="shared" si="775"/>
        <v/>
      </c>
      <c r="ACJ5" s="131" t="str">
        <f t="shared" si="775"/>
        <v/>
      </c>
      <c r="ACK5" s="131" t="str">
        <f t="shared" si="775"/>
        <v/>
      </c>
      <c r="ACL5" s="131" t="str">
        <f t="shared" si="775"/>
        <v/>
      </c>
      <c r="ACM5" s="131" t="str">
        <f t="shared" si="775"/>
        <v/>
      </c>
      <c r="ACN5" s="131" t="str">
        <f t="shared" si="775"/>
        <v/>
      </c>
      <c r="ACO5" s="131" t="str">
        <f t="shared" si="775"/>
        <v/>
      </c>
      <c r="ACP5" s="131" t="str">
        <f t="shared" si="775"/>
        <v/>
      </c>
      <c r="ACQ5" s="131" t="str">
        <f t="shared" si="775"/>
        <v/>
      </c>
      <c r="ACR5" s="131" t="str">
        <f t="shared" si="775"/>
        <v/>
      </c>
      <c r="ACS5" s="131" t="str">
        <f t="shared" si="775"/>
        <v/>
      </c>
      <c r="ACT5" s="131" t="str">
        <f t="shared" si="775"/>
        <v/>
      </c>
      <c r="ACU5" s="131" t="str">
        <f t="shared" si="775"/>
        <v/>
      </c>
      <c r="ACV5" s="131" t="str">
        <f t="shared" si="775"/>
        <v/>
      </c>
      <c r="ACW5" s="131" t="str">
        <f t="shared" si="775"/>
        <v/>
      </c>
      <c r="ACX5" s="131" t="str">
        <f t="shared" si="776"/>
        <v/>
      </c>
      <c r="ACY5" s="131" t="str">
        <f t="shared" si="776"/>
        <v/>
      </c>
      <c r="ACZ5" s="131" t="str">
        <f t="shared" si="776"/>
        <v/>
      </c>
      <c r="ADA5" s="131" t="str">
        <f t="shared" si="776"/>
        <v/>
      </c>
      <c r="ADB5" s="131" t="str">
        <f t="shared" si="776"/>
        <v/>
      </c>
      <c r="ADC5" s="131" t="str">
        <f t="shared" si="776"/>
        <v/>
      </c>
      <c r="ADD5" s="131" t="str">
        <f t="shared" si="776"/>
        <v/>
      </c>
      <c r="ADE5" s="131" t="str">
        <f t="shared" si="776"/>
        <v/>
      </c>
      <c r="ADF5" s="131" t="str">
        <f t="shared" si="776"/>
        <v/>
      </c>
      <c r="ADG5" s="131" t="str">
        <f t="shared" si="776"/>
        <v/>
      </c>
      <c r="ADH5" s="131" t="str">
        <f t="shared" si="776"/>
        <v/>
      </c>
      <c r="ADI5" s="131" t="str">
        <f t="shared" si="776"/>
        <v/>
      </c>
      <c r="ADJ5" s="131" t="str">
        <f t="shared" si="776"/>
        <v/>
      </c>
      <c r="ADK5" s="131" t="str">
        <f t="shared" si="776"/>
        <v/>
      </c>
      <c r="ADL5" s="131" t="str">
        <f t="shared" si="776"/>
        <v/>
      </c>
      <c r="ADM5" s="131" t="str">
        <f t="shared" si="776"/>
        <v/>
      </c>
      <c r="ADN5" s="131" t="str">
        <f t="shared" si="776"/>
        <v/>
      </c>
      <c r="ADO5" s="131" t="str">
        <f t="shared" si="776"/>
        <v/>
      </c>
      <c r="ADP5" s="131" t="str">
        <f t="shared" si="776"/>
        <v/>
      </c>
      <c r="ADQ5" s="131" t="str">
        <f t="shared" si="776"/>
        <v/>
      </c>
      <c r="ADR5" s="131" t="str">
        <f t="shared" si="776"/>
        <v/>
      </c>
      <c r="ADS5" s="131" t="str">
        <f t="shared" si="776"/>
        <v/>
      </c>
      <c r="ADT5" s="131" t="str">
        <f t="shared" si="776"/>
        <v/>
      </c>
      <c r="ADU5" s="131" t="str">
        <f t="shared" si="776"/>
        <v/>
      </c>
      <c r="ADV5" s="131" t="str">
        <f t="shared" si="776"/>
        <v/>
      </c>
      <c r="ADW5" s="131" t="str">
        <f t="shared" si="776"/>
        <v/>
      </c>
      <c r="ADX5" s="131" t="str">
        <f t="shared" si="776"/>
        <v/>
      </c>
      <c r="ADY5" s="131" t="str">
        <f t="shared" si="776"/>
        <v/>
      </c>
      <c r="ADZ5" s="131" t="str">
        <f t="shared" si="776"/>
        <v/>
      </c>
      <c r="AEA5" s="131" t="str">
        <f t="shared" si="776"/>
        <v/>
      </c>
      <c r="AEB5" s="131" t="str">
        <f t="shared" si="776"/>
        <v/>
      </c>
      <c r="AEC5" s="131" t="str">
        <f t="shared" si="776"/>
        <v/>
      </c>
      <c r="AED5" s="131" t="str">
        <f t="shared" si="776"/>
        <v/>
      </c>
      <c r="AEE5" s="131" t="str">
        <f t="shared" si="776"/>
        <v/>
      </c>
      <c r="AEF5" s="131" t="str">
        <f t="shared" si="776"/>
        <v/>
      </c>
      <c r="AEG5" s="131" t="str">
        <f t="shared" si="776"/>
        <v/>
      </c>
      <c r="AEH5" s="131" t="str">
        <f t="shared" si="776"/>
        <v/>
      </c>
      <c r="AEI5" s="131" t="str">
        <f t="shared" si="776"/>
        <v/>
      </c>
      <c r="AEJ5" s="131" t="str">
        <f t="shared" si="776"/>
        <v/>
      </c>
      <c r="AEK5" s="131" t="str">
        <f t="shared" si="776"/>
        <v/>
      </c>
      <c r="AEL5" s="131" t="str">
        <f t="shared" si="776"/>
        <v/>
      </c>
      <c r="AEM5" s="131" t="str">
        <f t="shared" si="776"/>
        <v/>
      </c>
      <c r="AEN5" s="131" t="str">
        <f t="shared" si="776"/>
        <v/>
      </c>
      <c r="AEO5" s="131" t="str">
        <f t="shared" si="776"/>
        <v/>
      </c>
      <c r="AEP5" s="131" t="str">
        <f t="shared" si="776"/>
        <v/>
      </c>
      <c r="AEQ5" s="131" t="str">
        <f t="shared" si="776"/>
        <v/>
      </c>
      <c r="AER5" s="131" t="str">
        <f t="shared" si="776"/>
        <v/>
      </c>
      <c r="AES5" s="131" t="str">
        <f t="shared" si="776"/>
        <v/>
      </c>
      <c r="AET5" s="131" t="str">
        <f t="shared" si="776"/>
        <v/>
      </c>
      <c r="AEU5" s="131" t="str">
        <f t="shared" si="776"/>
        <v/>
      </c>
      <c r="AEV5" s="131" t="str">
        <f t="shared" si="776"/>
        <v/>
      </c>
      <c r="AEW5" s="131" t="str">
        <f t="shared" si="776"/>
        <v/>
      </c>
      <c r="AEX5" s="131" t="str">
        <f t="shared" si="776"/>
        <v/>
      </c>
      <c r="AEY5" s="131" t="str">
        <f t="shared" si="776"/>
        <v/>
      </c>
      <c r="AEZ5" s="131" t="str">
        <f t="shared" si="776"/>
        <v/>
      </c>
      <c r="AFA5" s="131" t="str">
        <f t="shared" si="776"/>
        <v/>
      </c>
      <c r="AFB5" s="131" t="str">
        <f t="shared" si="776"/>
        <v/>
      </c>
      <c r="AFC5" s="131" t="str">
        <f t="shared" si="776"/>
        <v/>
      </c>
      <c r="AFD5" s="131" t="str">
        <f t="shared" si="776"/>
        <v/>
      </c>
      <c r="AFE5" s="131" t="str">
        <f t="shared" si="776"/>
        <v/>
      </c>
      <c r="AFF5" s="131" t="str">
        <f t="shared" si="776"/>
        <v/>
      </c>
      <c r="AFG5" s="131" t="str">
        <f t="shared" si="776"/>
        <v/>
      </c>
      <c r="AFH5" s="131" t="str">
        <f t="shared" si="776"/>
        <v/>
      </c>
      <c r="AFI5" s="131" t="str">
        <f t="shared" si="776"/>
        <v/>
      </c>
      <c r="AFJ5" s="131" t="str">
        <f t="shared" si="777"/>
        <v/>
      </c>
      <c r="AFK5" s="131" t="str">
        <f t="shared" si="777"/>
        <v/>
      </c>
      <c r="AFL5" s="131" t="str">
        <f t="shared" si="777"/>
        <v/>
      </c>
      <c r="AFM5" s="131" t="str">
        <f t="shared" si="777"/>
        <v/>
      </c>
      <c r="AFN5" s="131" t="str">
        <f t="shared" si="777"/>
        <v/>
      </c>
      <c r="AFO5" s="131" t="str">
        <f t="shared" si="777"/>
        <v/>
      </c>
      <c r="AFP5" s="131" t="str">
        <f t="shared" si="777"/>
        <v/>
      </c>
      <c r="AFQ5" s="131" t="str">
        <f t="shared" si="777"/>
        <v/>
      </c>
      <c r="AFR5" s="131" t="str">
        <f t="shared" si="777"/>
        <v/>
      </c>
      <c r="AFS5" s="131" t="str">
        <f t="shared" si="777"/>
        <v/>
      </c>
      <c r="AFT5" s="131" t="str">
        <f t="shared" si="777"/>
        <v/>
      </c>
      <c r="AFU5" s="131" t="str">
        <f t="shared" si="777"/>
        <v/>
      </c>
      <c r="AFV5" s="131" t="str">
        <f t="shared" si="777"/>
        <v/>
      </c>
      <c r="AFW5" s="131" t="str">
        <f t="shared" si="777"/>
        <v/>
      </c>
      <c r="AFX5" s="131" t="str">
        <f t="shared" si="777"/>
        <v/>
      </c>
      <c r="AFY5" s="131" t="str">
        <f t="shared" si="777"/>
        <v/>
      </c>
      <c r="AFZ5" s="131" t="str">
        <f t="shared" si="777"/>
        <v/>
      </c>
      <c r="AGA5" s="131" t="str">
        <f t="shared" si="777"/>
        <v/>
      </c>
      <c r="AGB5" s="131" t="str">
        <f t="shared" si="777"/>
        <v/>
      </c>
    </row>
    <row r="6" spans="1:860" x14ac:dyDescent="0.2">
      <c r="A6">
        <v>17</v>
      </c>
      <c r="B6">
        <f>Lønnsfastsettelse!B17</f>
        <v>0</v>
      </c>
      <c r="C6" s="64" t="s">
        <v>72</v>
      </c>
      <c r="D6" s="65" t="str">
        <f>IF(ISBLANK(Lønnsfastsettelse!S17),"",Lønnsfastsettelse!S17)</f>
        <v/>
      </c>
      <c r="E6" s="65" t="str">
        <f>IF(ISBLANK(Lønnsfastsettelse!T17),"",Lønnsfastsettelse!T17)</f>
        <v/>
      </c>
      <c r="F6" s="127" t="str">
        <f t="shared" si="778"/>
        <v/>
      </c>
      <c r="G6">
        <f>Lønnsfastsettelse!U17</f>
        <v>0</v>
      </c>
      <c r="I6" s="131" t="str">
        <f t="shared" si="779"/>
        <v/>
      </c>
      <c r="J6" s="131" t="str">
        <f t="shared" ref="J6:BU9" si="780">IF(AND($D6&lt;=J$2,$E6&gt;J$2),$F6,"")</f>
        <v/>
      </c>
      <c r="K6" s="131" t="str">
        <f t="shared" si="780"/>
        <v/>
      </c>
      <c r="L6" s="131" t="str">
        <f t="shared" si="780"/>
        <v/>
      </c>
      <c r="M6" s="131" t="str">
        <f t="shared" si="780"/>
        <v/>
      </c>
      <c r="N6" s="131" t="str">
        <f t="shared" si="780"/>
        <v/>
      </c>
      <c r="O6" s="131" t="str">
        <f t="shared" si="780"/>
        <v/>
      </c>
      <c r="P6" s="131" t="str">
        <f t="shared" si="780"/>
        <v/>
      </c>
      <c r="Q6" s="131" t="str">
        <f t="shared" si="780"/>
        <v/>
      </c>
      <c r="R6" s="131" t="str">
        <f t="shared" si="780"/>
        <v/>
      </c>
      <c r="S6" s="131" t="str">
        <f t="shared" si="780"/>
        <v/>
      </c>
      <c r="T6" s="131" t="str">
        <f t="shared" si="780"/>
        <v/>
      </c>
      <c r="U6" s="131" t="str">
        <f t="shared" si="780"/>
        <v/>
      </c>
      <c r="V6" s="131" t="str">
        <f t="shared" si="780"/>
        <v/>
      </c>
      <c r="W6" s="131" t="str">
        <f t="shared" si="780"/>
        <v/>
      </c>
      <c r="X6" s="131" t="str">
        <f t="shared" si="780"/>
        <v/>
      </c>
      <c r="Y6" s="131" t="str">
        <f t="shared" si="780"/>
        <v/>
      </c>
      <c r="Z6" s="131" t="str">
        <f t="shared" si="780"/>
        <v/>
      </c>
      <c r="AA6" s="131" t="str">
        <f t="shared" si="780"/>
        <v/>
      </c>
      <c r="AB6" s="131" t="str">
        <f t="shared" si="780"/>
        <v/>
      </c>
      <c r="AC6" s="131" t="str">
        <f t="shared" si="780"/>
        <v/>
      </c>
      <c r="AD6" s="131" t="str">
        <f t="shared" si="780"/>
        <v/>
      </c>
      <c r="AE6" s="131" t="str">
        <f t="shared" si="780"/>
        <v/>
      </c>
      <c r="AF6" s="131" t="str">
        <f t="shared" si="780"/>
        <v/>
      </c>
      <c r="AG6" s="131" t="str">
        <f t="shared" si="780"/>
        <v/>
      </c>
      <c r="AH6" s="131" t="str">
        <f t="shared" si="780"/>
        <v/>
      </c>
      <c r="AI6" s="131" t="str">
        <f t="shared" si="780"/>
        <v/>
      </c>
      <c r="AJ6" s="131" t="str">
        <f t="shared" si="780"/>
        <v/>
      </c>
      <c r="AK6" s="131" t="str">
        <f t="shared" si="780"/>
        <v/>
      </c>
      <c r="AL6" s="131" t="str">
        <f t="shared" si="780"/>
        <v/>
      </c>
      <c r="AM6" s="131" t="str">
        <f t="shared" si="780"/>
        <v/>
      </c>
      <c r="AN6" s="131" t="str">
        <f t="shared" si="780"/>
        <v/>
      </c>
      <c r="AO6" s="131" t="str">
        <f t="shared" si="780"/>
        <v/>
      </c>
      <c r="AP6" s="131" t="str">
        <f t="shared" si="780"/>
        <v/>
      </c>
      <c r="AQ6" s="131" t="str">
        <f t="shared" si="780"/>
        <v/>
      </c>
      <c r="AR6" s="131" t="str">
        <f t="shared" si="780"/>
        <v/>
      </c>
      <c r="AS6" s="131" t="str">
        <f t="shared" si="780"/>
        <v/>
      </c>
      <c r="AT6" s="131" t="str">
        <f t="shared" si="780"/>
        <v/>
      </c>
      <c r="AU6" s="131" t="str">
        <f t="shared" si="780"/>
        <v/>
      </c>
      <c r="AV6" s="131" t="str">
        <f t="shared" si="780"/>
        <v/>
      </c>
      <c r="AW6" s="131" t="str">
        <f t="shared" si="780"/>
        <v/>
      </c>
      <c r="AX6" s="131" t="str">
        <f t="shared" si="780"/>
        <v/>
      </c>
      <c r="AY6" s="131" t="str">
        <f t="shared" si="780"/>
        <v/>
      </c>
      <c r="AZ6" s="131" t="str">
        <f t="shared" si="780"/>
        <v/>
      </c>
      <c r="BA6" s="131" t="str">
        <f t="shared" si="780"/>
        <v/>
      </c>
      <c r="BB6" s="131" t="str">
        <f t="shared" si="780"/>
        <v/>
      </c>
      <c r="BC6" s="131" t="str">
        <f t="shared" si="780"/>
        <v/>
      </c>
      <c r="BD6" s="131" t="str">
        <f t="shared" si="780"/>
        <v/>
      </c>
      <c r="BE6" s="131" t="str">
        <f t="shared" si="780"/>
        <v/>
      </c>
      <c r="BF6" s="131" t="str">
        <f t="shared" si="780"/>
        <v/>
      </c>
      <c r="BG6" s="131" t="str">
        <f t="shared" si="780"/>
        <v/>
      </c>
      <c r="BH6" s="131" t="str">
        <f t="shared" si="780"/>
        <v/>
      </c>
      <c r="BI6" s="131" t="str">
        <f t="shared" si="780"/>
        <v/>
      </c>
      <c r="BJ6" s="131" t="str">
        <f t="shared" si="780"/>
        <v/>
      </c>
      <c r="BK6" s="131" t="str">
        <f t="shared" si="780"/>
        <v/>
      </c>
      <c r="BL6" s="131" t="str">
        <f t="shared" si="780"/>
        <v/>
      </c>
      <c r="BM6" s="131" t="str">
        <f t="shared" si="780"/>
        <v/>
      </c>
      <c r="BN6" s="131" t="str">
        <f t="shared" si="780"/>
        <v/>
      </c>
      <c r="BO6" s="131" t="str">
        <f t="shared" si="780"/>
        <v/>
      </c>
      <c r="BP6" s="131" t="str">
        <f t="shared" si="780"/>
        <v/>
      </c>
      <c r="BQ6" s="131" t="str">
        <f t="shared" si="780"/>
        <v/>
      </c>
      <c r="BR6" s="131" t="str">
        <f t="shared" si="780"/>
        <v/>
      </c>
      <c r="BS6" s="131" t="str">
        <f t="shared" si="780"/>
        <v/>
      </c>
      <c r="BT6" s="131" t="str">
        <f t="shared" si="780"/>
        <v/>
      </c>
      <c r="BU6" s="131" t="str">
        <f t="shared" si="780"/>
        <v/>
      </c>
      <c r="BV6" s="131" t="str">
        <f t="shared" si="765"/>
        <v/>
      </c>
      <c r="BW6" s="131" t="str">
        <f t="shared" si="765"/>
        <v/>
      </c>
      <c r="BX6" s="131" t="str">
        <f t="shared" si="765"/>
        <v/>
      </c>
      <c r="BY6" s="131" t="str">
        <f t="shared" si="765"/>
        <v/>
      </c>
      <c r="BZ6" s="131" t="str">
        <f t="shared" si="765"/>
        <v/>
      </c>
      <c r="CA6" s="131" t="str">
        <f t="shared" si="765"/>
        <v/>
      </c>
      <c r="CB6" s="131" t="str">
        <f t="shared" si="765"/>
        <v/>
      </c>
      <c r="CC6" s="131" t="str">
        <f t="shared" si="765"/>
        <v/>
      </c>
      <c r="CD6" s="131" t="str">
        <f t="shared" si="765"/>
        <v/>
      </c>
      <c r="CE6" s="131" t="str">
        <f t="shared" si="765"/>
        <v/>
      </c>
      <c r="CF6" s="131" t="str">
        <f t="shared" si="765"/>
        <v/>
      </c>
      <c r="CG6" s="131" t="str">
        <f t="shared" si="765"/>
        <v/>
      </c>
      <c r="CH6" s="131" t="str">
        <f t="shared" si="765"/>
        <v/>
      </c>
      <c r="CI6" s="131" t="str">
        <f t="shared" si="765"/>
        <v/>
      </c>
      <c r="CJ6" s="131" t="str">
        <f t="shared" si="765"/>
        <v/>
      </c>
      <c r="CK6" s="131" t="str">
        <f t="shared" si="765"/>
        <v/>
      </c>
      <c r="CL6" s="131" t="str">
        <f t="shared" si="765"/>
        <v/>
      </c>
      <c r="CM6" s="131" t="str">
        <f t="shared" si="765"/>
        <v/>
      </c>
      <c r="CN6" s="131" t="str">
        <f t="shared" si="765"/>
        <v/>
      </c>
      <c r="CO6" s="131" t="str">
        <f t="shared" si="765"/>
        <v/>
      </c>
      <c r="CP6" s="131" t="str">
        <f t="shared" si="765"/>
        <v/>
      </c>
      <c r="CQ6" s="131" t="str">
        <f t="shared" si="765"/>
        <v/>
      </c>
      <c r="CR6" s="131" t="str">
        <f t="shared" si="765"/>
        <v/>
      </c>
      <c r="CS6" s="131" t="str">
        <f t="shared" si="765"/>
        <v/>
      </c>
      <c r="CT6" s="131" t="str">
        <f t="shared" si="765"/>
        <v/>
      </c>
      <c r="CU6" s="131" t="str">
        <f t="shared" si="765"/>
        <v/>
      </c>
      <c r="CV6" s="131" t="str">
        <f t="shared" si="765"/>
        <v/>
      </c>
      <c r="CW6" s="131" t="str">
        <f t="shared" si="765"/>
        <v/>
      </c>
      <c r="CX6" s="131" t="str">
        <f t="shared" si="765"/>
        <v/>
      </c>
      <c r="CY6" s="131" t="str">
        <f t="shared" si="765"/>
        <v/>
      </c>
      <c r="CZ6" s="131" t="str">
        <f t="shared" si="765"/>
        <v/>
      </c>
      <c r="DA6" s="131" t="str">
        <f t="shared" si="765"/>
        <v/>
      </c>
      <c r="DB6" s="131" t="str">
        <f t="shared" si="765"/>
        <v/>
      </c>
      <c r="DC6" s="131" t="str">
        <f t="shared" si="765"/>
        <v/>
      </c>
      <c r="DD6" s="131" t="str">
        <f t="shared" si="765"/>
        <v/>
      </c>
      <c r="DE6" s="131" t="str">
        <f t="shared" si="765"/>
        <v/>
      </c>
      <c r="DF6" s="131" t="str">
        <f t="shared" si="765"/>
        <v/>
      </c>
      <c r="DG6" s="131" t="str">
        <f t="shared" si="765"/>
        <v/>
      </c>
      <c r="DH6" s="131" t="str">
        <f t="shared" si="765"/>
        <v/>
      </c>
      <c r="DI6" s="131" t="str">
        <f t="shared" si="765"/>
        <v/>
      </c>
      <c r="DJ6" s="131" t="str">
        <f t="shared" si="765"/>
        <v/>
      </c>
      <c r="DK6" s="131" t="str">
        <f t="shared" si="765"/>
        <v/>
      </c>
      <c r="DL6" s="131" t="str">
        <f t="shared" si="765"/>
        <v/>
      </c>
      <c r="DM6" s="131" t="str">
        <f t="shared" si="765"/>
        <v/>
      </c>
      <c r="DN6" s="131" t="str">
        <f t="shared" si="765"/>
        <v/>
      </c>
      <c r="DO6" s="131" t="str">
        <f t="shared" si="765"/>
        <v/>
      </c>
      <c r="DP6" s="131" t="str">
        <f t="shared" si="765"/>
        <v/>
      </c>
      <c r="DQ6" s="131" t="str">
        <f t="shared" si="765"/>
        <v/>
      </c>
      <c r="DR6" s="131" t="str">
        <f t="shared" si="765"/>
        <v/>
      </c>
      <c r="DS6" s="131" t="str">
        <f t="shared" si="765"/>
        <v/>
      </c>
      <c r="DT6" s="131" t="str">
        <f t="shared" si="765"/>
        <v/>
      </c>
      <c r="DU6" s="131" t="str">
        <f t="shared" si="765"/>
        <v/>
      </c>
      <c r="DV6" s="131" t="str">
        <f t="shared" si="765"/>
        <v/>
      </c>
      <c r="DW6" s="131" t="str">
        <f t="shared" si="765"/>
        <v/>
      </c>
      <c r="DX6" s="131" t="str">
        <f t="shared" si="765"/>
        <v/>
      </c>
      <c r="DY6" s="131" t="str">
        <f t="shared" si="765"/>
        <v/>
      </c>
      <c r="DZ6" s="131" t="str">
        <f t="shared" si="765"/>
        <v/>
      </c>
      <c r="EA6" s="131" t="str">
        <f t="shared" si="765"/>
        <v/>
      </c>
      <c r="EB6" s="131" t="str">
        <f t="shared" si="765"/>
        <v/>
      </c>
      <c r="EC6" s="131" t="str">
        <f t="shared" si="765"/>
        <v/>
      </c>
      <c r="ED6" s="131" t="str">
        <f t="shared" si="765"/>
        <v/>
      </c>
      <c r="EE6" s="131" t="str">
        <f t="shared" si="765"/>
        <v/>
      </c>
      <c r="EF6" s="131" t="str">
        <f t="shared" si="765"/>
        <v/>
      </c>
      <c r="EG6" s="131" t="str">
        <f t="shared" si="765"/>
        <v/>
      </c>
      <c r="EH6" s="131" t="str">
        <f t="shared" si="766"/>
        <v/>
      </c>
      <c r="EI6" s="131" t="str">
        <f t="shared" si="766"/>
        <v/>
      </c>
      <c r="EJ6" s="131" t="str">
        <f t="shared" si="766"/>
        <v/>
      </c>
      <c r="EK6" s="131" t="str">
        <f t="shared" si="766"/>
        <v/>
      </c>
      <c r="EL6" s="131" t="str">
        <f t="shared" si="766"/>
        <v/>
      </c>
      <c r="EM6" s="131" t="str">
        <f t="shared" si="766"/>
        <v/>
      </c>
      <c r="EN6" s="131" t="str">
        <f t="shared" si="766"/>
        <v/>
      </c>
      <c r="EO6" s="131" t="str">
        <f t="shared" si="766"/>
        <v/>
      </c>
      <c r="EP6" s="131" t="str">
        <f t="shared" si="766"/>
        <v/>
      </c>
      <c r="EQ6" s="131" t="str">
        <f t="shared" si="766"/>
        <v/>
      </c>
      <c r="ER6" s="131" t="str">
        <f t="shared" si="766"/>
        <v/>
      </c>
      <c r="ES6" s="131" t="str">
        <f t="shared" si="766"/>
        <v/>
      </c>
      <c r="ET6" s="131" t="str">
        <f t="shared" si="766"/>
        <v/>
      </c>
      <c r="EU6" s="131" t="str">
        <f t="shared" si="766"/>
        <v/>
      </c>
      <c r="EV6" s="131" t="str">
        <f t="shared" si="766"/>
        <v/>
      </c>
      <c r="EW6" s="131" t="str">
        <f t="shared" si="766"/>
        <v/>
      </c>
      <c r="EX6" s="131" t="str">
        <f t="shared" si="766"/>
        <v/>
      </c>
      <c r="EY6" s="131" t="str">
        <f t="shared" si="766"/>
        <v/>
      </c>
      <c r="EZ6" s="131" t="str">
        <f t="shared" si="766"/>
        <v/>
      </c>
      <c r="FA6" s="131" t="str">
        <f t="shared" si="766"/>
        <v/>
      </c>
      <c r="FB6" s="131" t="str">
        <f t="shared" si="766"/>
        <v/>
      </c>
      <c r="FC6" s="131" t="str">
        <f t="shared" si="766"/>
        <v/>
      </c>
      <c r="FD6" s="131" t="str">
        <f t="shared" si="766"/>
        <v/>
      </c>
      <c r="FE6" s="131" t="str">
        <f t="shared" si="766"/>
        <v/>
      </c>
      <c r="FF6" s="131" t="str">
        <f t="shared" si="766"/>
        <v/>
      </c>
      <c r="FG6" s="131" t="str">
        <f t="shared" si="766"/>
        <v/>
      </c>
      <c r="FH6" s="131" t="str">
        <f t="shared" si="766"/>
        <v/>
      </c>
      <c r="FI6" s="131" t="str">
        <f t="shared" si="766"/>
        <v/>
      </c>
      <c r="FJ6" s="131" t="str">
        <f t="shared" si="766"/>
        <v/>
      </c>
      <c r="FK6" s="131" t="str">
        <f t="shared" si="766"/>
        <v/>
      </c>
      <c r="FL6" s="131" t="str">
        <f t="shared" si="766"/>
        <v/>
      </c>
      <c r="FM6" s="131" t="str">
        <f t="shared" si="766"/>
        <v/>
      </c>
      <c r="FN6" s="131" t="str">
        <f t="shared" si="766"/>
        <v/>
      </c>
      <c r="FO6" s="131" t="str">
        <f t="shared" si="766"/>
        <v/>
      </c>
      <c r="FP6" s="131" t="str">
        <f t="shared" si="766"/>
        <v/>
      </c>
      <c r="FQ6" s="131" t="str">
        <f t="shared" si="766"/>
        <v/>
      </c>
      <c r="FR6" s="131" t="str">
        <f t="shared" si="766"/>
        <v/>
      </c>
      <c r="FS6" s="131" t="str">
        <f t="shared" si="766"/>
        <v/>
      </c>
      <c r="FT6" s="131" t="str">
        <f t="shared" si="766"/>
        <v/>
      </c>
      <c r="FU6" s="131" t="str">
        <f t="shared" si="766"/>
        <v/>
      </c>
      <c r="FV6" s="131" t="str">
        <f t="shared" si="766"/>
        <v/>
      </c>
      <c r="FW6" s="131" t="str">
        <f t="shared" si="766"/>
        <v/>
      </c>
      <c r="FX6" s="131" t="str">
        <f t="shared" si="766"/>
        <v/>
      </c>
      <c r="FY6" s="131" t="str">
        <f t="shared" si="766"/>
        <v/>
      </c>
      <c r="FZ6" s="131" t="str">
        <f t="shared" si="766"/>
        <v/>
      </c>
      <c r="GA6" s="131" t="str">
        <f t="shared" si="766"/>
        <v/>
      </c>
      <c r="GB6" s="131" t="str">
        <f t="shared" si="766"/>
        <v/>
      </c>
      <c r="GC6" s="131" t="str">
        <f t="shared" si="766"/>
        <v/>
      </c>
      <c r="GD6" s="131" t="str">
        <f t="shared" si="766"/>
        <v/>
      </c>
      <c r="GE6" s="131" t="str">
        <f t="shared" si="766"/>
        <v/>
      </c>
      <c r="GF6" s="131" t="str">
        <f t="shared" si="766"/>
        <v/>
      </c>
      <c r="GG6" s="131" t="str">
        <f t="shared" si="766"/>
        <v/>
      </c>
      <c r="GH6" s="131" t="str">
        <f t="shared" si="766"/>
        <v/>
      </c>
      <c r="GI6" s="131" t="str">
        <f t="shared" si="766"/>
        <v/>
      </c>
      <c r="GJ6" s="131" t="str">
        <f t="shared" si="766"/>
        <v/>
      </c>
      <c r="GK6" s="131" t="str">
        <f t="shared" si="766"/>
        <v/>
      </c>
      <c r="GL6" s="131" t="str">
        <f t="shared" si="766"/>
        <v/>
      </c>
      <c r="GM6" s="131" t="str">
        <f t="shared" si="766"/>
        <v/>
      </c>
      <c r="GN6" s="131" t="str">
        <f t="shared" si="766"/>
        <v/>
      </c>
      <c r="GO6" s="131" t="str">
        <f t="shared" si="766"/>
        <v/>
      </c>
      <c r="GP6" s="131" t="str">
        <f t="shared" si="766"/>
        <v/>
      </c>
      <c r="GQ6" s="131" t="str">
        <f t="shared" si="766"/>
        <v/>
      </c>
      <c r="GR6" s="131" t="str">
        <f t="shared" si="766"/>
        <v/>
      </c>
      <c r="GS6" s="131" t="str">
        <f t="shared" si="766"/>
        <v/>
      </c>
      <c r="GT6" s="131" t="str">
        <f t="shared" si="767"/>
        <v/>
      </c>
      <c r="GU6" s="131" t="str">
        <f t="shared" si="767"/>
        <v/>
      </c>
      <c r="GV6" s="131" t="str">
        <f t="shared" si="767"/>
        <v/>
      </c>
      <c r="GW6" s="131" t="str">
        <f t="shared" si="767"/>
        <v/>
      </c>
      <c r="GX6" s="131" t="str">
        <f t="shared" si="767"/>
        <v/>
      </c>
      <c r="GY6" s="131" t="str">
        <f t="shared" si="767"/>
        <v/>
      </c>
      <c r="GZ6" s="131" t="str">
        <f t="shared" si="767"/>
        <v/>
      </c>
      <c r="HA6" s="131" t="str">
        <f t="shared" si="767"/>
        <v/>
      </c>
      <c r="HB6" s="131" t="str">
        <f t="shared" si="767"/>
        <v/>
      </c>
      <c r="HC6" s="131" t="str">
        <f t="shared" si="767"/>
        <v/>
      </c>
      <c r="HD6" s="131" t="str">
        <f t="shared" si="767"/>
        <v/>
      </c>
      <c r="HE6" s="131" t="str">
        <f t="shared" si="767"/>
        <v/>
      </c>
      <c r="HF6" s="131" t="str">
        <f t="shared" si="767"/>
        <v/>
      </c>
      <c r="HG6" s="131" t="str">
        <f t="shared" si="767"/>
        <v/>
      </c>
      <c r="HH6" s="131" t="str">
        <f t="shared" si="767"/>
        <v/>
      </c>
      <c r="HI6" s="131" t="str">
        <f t="shared" si="767"/>
        <v/>
      </c>
      <c r="HJ6" s="131" t="str">
        <f t="shared" si="767"/>
        <v/>
      </c>
      <c r="HK6" s="131" t="str">
        <f t="shared" si="767"/>
        <v/>
      </c>
      <c r="HL6" s="131" t="str">
        <f t="shared" si="767"/>
        <v/>
      </c>
      <c r="HM6" s="131" t="str">
        <f t="shared" si="767"/>
        <v/>
      </c>
      <c r="HN6" s="131" t="str">
        <f t="shared" si="767"/>
        <v/>
      </c>
      <c r="HO6" s="131" t="str">
        <f t="shared" si="767"/>
        <v/>
      </c>
      <c r="HP6" s="131" t="str">
        <f t="shared" si="767"/>
        <v/>
      </c>
      <c r="HQ6" s="131" t="str">
        <f t="shared" si="767"/>
        <v/>
      </c>
      <c r="HR6" s="131" t="str">
        <f t="shared" si="767"/>
        <v/>
      </c>
      <c r="HS6" s="131" t="str">
        <f t="shared" si="767"/>
        <v/>
      </c>
      <c r="HT6" s="131" t="str">
        <f t="shared" si="767"/>
        <v/>
      </c>
      <c r="HU6" s="131" t="str">
        <f t="shared" si="767"/>
        <v/>
      </c>
      <c r="HV6" s="131" t="str">
        <f t="shared" si="767"/>
        <v/>
      </c>
      <c r="HW6" s="131" t="str">
        <f t="shared" si="767"/>
        <v/>
      </c>
      <c r="HX6" s="131" t="str">
        <f t="shared" si="767"/>
        <v/>
      </c>
      <c r="HY6" s="131" t="str">
        <f t="shared" si="767"/>
        <v/>
      </c>
      <c r="HZ6" s="131" t="str">
        <f t="shared" si="767"/>
        <v/>
      </c>
      <c r="IA6" s="131" t="str">
        <f t="shared" si="767"/>
        <v/>
      </c>
      <c r="IB6" s="131" t="str">
        <f t="shared" si="767"/>
        <v/>
      </c>
      <c r="IC6" s="131" t="str">
        <f t="shared" si="767"/>
        <v/>
      </c>
      <c r="ID6" s="131" t="str">
        <f t="shared" si="767"/>
        <v/>
      </c>
      <c r="IE6" s="131" t="str">
        <f t="shared" si="767"/>
        <v/>
      </c>
      <c r="IF6" s="131" t="str">
        <f t="shared" si="767"/>
        <v/>
      </c>
      <c r="IG6" s="131" t="str">
        <f t="shared" si="767"/>
        <v/>
      </c>
      <c r="IH6" s="131" t="str">
        <f t="shared" si="767"/>
        <v/>
      </c>
      <c r="II6" s="131" t="str">
        <f t="shared" si="767"/>
        <v/>
      </c>
      <c r="IJ6" s="131" t="str">
        <f t="shared" si="767"/>
        <v/>
      </c>
      <c r="IK6" s="131" t="str">
        <f t="shared" si="767"/>
        <v/>
      </c>
      <c r="IL6" s="131" t="str">
        <f t="shared" si="767"/>
        <v/>
      </c>
      <c r="IM6" s="131" t="str">
        <f t="shared" si="767"/>
        <v/>
      </c>
      <c r="IN6" s="131" t="str">
        <f t="shared" si="767"/>
        <v/>
      </c>
      <c r="IO6" s="131" t="str">
        <f t="shared" si="767"/>
        <v/>
      </c>
      <c r="IP6" s="131" t="str">
        <f t="shared" si="767"/>
        <v/>
      </c>
      <c r="IQ6" s="131" t="str">
        <f t="shared" si="767"/>
        <v/>
      </c>
      <c r="IR6" s="131" t="str">
        <f t="shared" si="767"/>
        <v/>
      </c>
      <c r="IS6" s="131" t="str">
        <f t="shared" si="767"/>
        <v/>
      </c>
      <c r="IT6" s="131" t="str">
        <f t="shared" si="767"/>
        <v/>
      </c>
      <c r="IU6" s="131" t="str">
        <f t="shared" si="767"/>
        <v/>
      </c>
      <c r="IV6" s="131" t="str">
        <f t="shared" si="767"/>
        <v/>
      </c>
      <c r="IW6" s="131" t="str">
        <f t="shared" si="767"/>
        <v/>
      </c>
      <c r="IX6" s="131" t="str">
        <f t="shared" si="767"/>
        <v/>
      </c>
      <c r="IY6" s="131" t="str">
        <f t="shared" si="767"/>
        <v/>
      </c>
      <c r="IZ6" s="131" t="str">
        <f t="shared" si="767"/>
        <v/>
      </c>
      <c r="JA6" s="131" t="str">
        <f t="shared" si="767"/>
        <v/>
      </c>
      <c r="JB6" s="131" t="str">
        <f t="shared" si="767"/>
        <v/>
      </c>
      <c r="JC6" s="131" t="str">
        <f t="shared" si="767"/>
        <v/>
      </c>
      <c r="JD6" s="131" t="str">
        <f t="shared" si="767"/>
        <v/>
      </c>
      <c r="JE6" s="131" t="str">
        <f t="shared" si="767"/>
        <v/>
      </c>
      <c r="JF6" s="131" t="str">
        <f t="shared" si="768"/>
        <v/>
      </c>
      <c r="JG6" s="131" t="str">
        <f t="shared" si="768"/>
        <v/>
      </c>
      <c r="JH6" s="131" t="str">
        <f t="shared" si="768"/>
        <v/>
      </c>
      <c r="JI6" s="131" t="str">
        <f t="shared" si="768"/>
        <v/>
      </c>
      <c r="JJ6" s="131" t="str">
        <f t="shared" si="768"/>
        <v/>
      </c>
      <c r="JK6" s="131" t="str">
        <f t="shared" si="768"/>
        <v/>
      </c>
      <c r="JL6" s="131" t="str">
        <f t="shared" si="768"/>
        <v/>
      </c>
      <c r="JM6" s="131" t="str">
        <f t="shared" si="768"/>
        <v/>
      </c>
      <c r="JN6" s="131" t="str">
        <f t="shared" si="768"/>
        <v/>
      </c>
      <c r="JO6" s="131" t="str">
        <f t="shared" si="768"/>
        <v/>
      </c>
      <c r="JP6" s="131" t="str">
        <f t="shared" si="768"/>
        <v/>
      </c>
      <c r="JQ6" s="131" t="str">
        <f t="shared" si="768"/>
        <v/>
      </c>
      <c r="JR6" s="131" t="str">
        <f t="shared" si="768"/>
        <v/>
      </c>
      <c r="JS6" s="131" t="str">
        <f t="shared" si="768"/>
        <v/>
      </c>
      <c r="JT6" s="131" t="str">
        <f t="shared" si="768"/>
        <v/>
      </c>
      <c r="JU6" s="131" t="str">
        <f t="shared" si="768"/>
        <v/>
      </c>
      <c r="JV6" s="131" t="str">
        <f t="shared" si="768"/>
        <v/>
      </c>
      <c r="JW6" s="131" t="str">
        <f t="shared" si="768"/>
        <v/>
      </c>
      <c r="JX6" s="131" t="str">
        <f t="shared" si="768"/>
        <v/>
      </c>
      <c r="JY6" s="131" t="str">
        <f t="shared" si="768"/>
        <v/>
      </c>
      <c r="JZ6" s="131" t="str">
        <f t="shared" si="768"/>
        <v/>
      </c>
      <c r="KA6" s="131" t="str">
        <f t="shared" si="768"/>
        <v/>
      </c>
      <c r="KB6" s="131" t="str">
        <f t="shared" si="768"/>
        <v/>
      </c>
      <c r="KC6" s="131" t="str">
        <f t="shared" si="768"/>
        <v/>
      </c>
      <c r="KD6" s="131" t="str">
        <f t="shared" si="768"/>
        <v/>
      </c>
      <c r="KE6" s="131" t="str">
        <f t="shared" si="768"/>
        <v/>
      </c>
      <c r="KF6" s="131" t="str">
        <f t="shared" si="768"/>
        <v/>
      </c>
      <c r="KG6" s="131" t="str">
        <f t="shared" si="768"/>
        <v/>
      </c>
      <c r="KH6" s="131" t="str">
        <f t="shared" si="768"/>
        <v/>
      </c>
      <c r="KI6" s="131" t="str">
        <f t="shared" si="768"/>
        <v/>
      </c>
      <c r="KJ6" s="131" t="str">
        <f t="shared" si="768"/>
        <v/>
      </c>
      <c r="KK6" s="131" t="str">
        <f t="shared" si="768"/>
        <v/>
      </c>
      <c r="KL6" s="131" t="str">
        <f t="shared" si="768"/>
        <v/>
      </c>
      <c r="KM6" s="131" t="str">
        <f t="shared" si="768"/>
        <v/>
      </c>
      <c r="KN6" s="131" t="str">
        <f t="shared" si="768"/>
        <v/>
      </c>
      <c r="KO6" s="131" t="str">
        <f t="shared" si="768"/>
        <v/>
      </c>
      <c r="KP6" s="131" t="str">
        <f t="shared" si="768"/>
        <v/>
      </c>
      <c r="KQ6" s="131" t="str">
        <f t="shared" si="768"/>
        <v/>
      </c>
      <c r="KR6" s="131" t="str">
        <f t="shared" si="768"/>
        <v/>
      </c>
      <c r="KS6" s="131" t="str">
        <f t="shared" si="768"/>
        <v/>
      </c>
      <c r="KT6" s="131" t="str">
        <f t="shared" si="768"/>
        <v/>
      </c>
      <c r="KU6" s="131" t="str">
        <f t="shared" si="768"/>
        <v/>
      </c>
      <c r="KV6" s="131" t="str">
        <f t="shared" si="768"/>
        <v/>
      </c>
      <c r="KW6" s="131" t="str">
        <f t="shared" si="768"/>
        <v/>
      </c>
      <c r="KX6" s="131" t="str">
        <f t="shared" si="768"/>
        <v/>
      </c>
      <c r="KY6" s="131" t="str">
        <f t="shared" si="768"/>
        <v/>
      </c>
      <c r="KZ6" s="131" t="str">
        <f t="shared" si="768"/>
        <v/>
      </c>
      <c r="LA6" s="131" t="str">
        <f t="shared" si="768"/>
        <v/>
      </c>
      <c r="LB6" s="131" t="str">
        <f t="shared" si="768"/>
        <v/>
      </c>
      <c r="LC6" s="131" t="str">
        <f t="shared" si="768"/>
        <v/>
      </c>
      <c r="LD6" s="131" t="str">
        <f t="shared" si="768"/>
        <v/>
      </c>
      <c r="LE6" s="131" t="str">
        <f t="shared" si="768"/>
        <v/>
      </c>
      <c r="LF6" s="131" t="str">
        <f t="shared" si="768"/>
        <v/>
      </c>
      <c r="LG6" s="131" t="str">
        <f t="shared" si="768"/>
        <v/>
      </c>
      <c r="LH6" s="131" t="str">
        <f t="shared" si="768"/>
        <v/>
      </c>
      <c r="LI6" s="131" t="str">
        <f t="shared" si="768"/>
        <v/>
      </c>
      <c r="LJ6" s="131" t="str">
        <f t="shared" si="768"/>
        <v/>
      </c>
      <c r="LK6" s="131" t="str">
        <f t="shared" si="768"/>
        <v/>
      </c>
      <c r="LL6" s="131" t="str">
        <f t="shared" si="768"/>
        <v/>
      </c>
      <c r="LM6" s="131" t="str">
        <f t="shared" si="768"/>
        <v/>
      </c>
      <c r="LN6" s="131" t="str">
        <f t="shared" si="768"/>
        <v/>
      </c>
      <c r="LO6" s="131" t="str">
        <f t="shared" si="768"/>
        <v/>
      </c>
      <c r="LP6" s="131" t="str">
        <f t="shared" si="768"/>
        <v/>
      </c>
      <c r="LQ6" s="131" t="str">
        <f t="shared" si="768"/>
        <v/>
      </c>
      <c r="LR6" s="131" t="str">
        <f t="shared" si="769"/>
        <v/>
      </c>
      <c r="LS6" s="131" t="str">
        <f t="shared" si="769"/>
        <v/>
      </c>
      <c r="LT6" s="131" t="str">
        <f t="shared" si="769"/>
        <v/>
      </c>
      <c r="LU6" s="131" t="str">
        <f t="shared" si="769"/>
        <v/>
      </c>
      <c r="LV6" s="131" t="str">
        <f t="shared" si="769"/>
        <v/>
      </c>
      <c r="LW6" s="131" t="str">
        <f t="shared" si="769"/>
        <v/>
      </c>
      <c r="LX6" s="131" t="str">
        <f t="shared" si="769"/>
        <v/>
      </c>
      <c r="LY6" s="131" t="str">
        <f t="shared" si="769"/>
        <v/>
      </c>
      <c r="LZ6" s="131" t="str">
        <f t="shared" si="769"/>
        <v/>
      </c>
      <c r="MA6" s="131" t="str">
        <f t="shared" si="769"/>
        <v/>
      </c>
      <c r="MB6" s="131" t="str">
        <f t="shared" si="769"/>
        <v/>
      </c>
      <c r="MC6" s="131" t="str">
        <f t="shared" si="769"/>
        <v/>
      </c>
      <c r="MD6" s="131" t="str">
        <f t="shared" si="769"/>
        <v/>
      </c>
      <c r="ME6" s="131" t="str">
        <f t="shared" si="769"/>
        <v/>
      </c>
      <c r="MF6" s="131" t="str">
        <f t="shared" si="769"/>
        <v/>
      </c>
      <c r="MG6" s="131" t="str">
        <f t="shared" si="769"/>
        <v/>
      </c>
      <c r="MH6" s="131" t="str">
        <f t="shared" si="769"/>
        <v/>
      </c>
      <c r="MI6" s="131" t="str">
        <f t="shared" si="769"/>
        <v/>
      </c>
      <c r="MJ6" s="131" t="str">
        <f t="shared" si="769"/>
        <v/>
      </c>
      <c r="MK6" s="131" t="str">
        <f t="shared" si="769"/>
        <v/>
      </c>
      <c r="ML6" s="131" t="str">
        <f t="shared" si="769"/>
        <v/>
      </c>
      <c r="MM6" s="131" t="str">
        <f t="shared" si="769"/>
        <v/>
      </c>
      <c r="MN6" s="131" t="str">
        <f t="shared" si="769"/>
        <v/>
      </c>
      <c r="MO6" s="131" t="str">
        <f t="shared" si="769"/>
        <v/>
      </c>
      <c r="MP6" s="131" t="str">
        <f t="shared" si="769"/>
        <v/>
      </c>
      <c r="MQ6" s="131" t="str">
        <f t="shared" si="769"/>
        <v/>
      </c>
      <c r="MR6" s="131" t="str">
        <f t="shared" si="769"/>
        <v/>
      </c>
      <c r="MS6" s="131" t="str">
        <f t="shared" si="769"/>
        <v/>
      </c>
      <c r="MT6" s="131" t="str">
        <f t="shared" si="769"/>
        <v/>
      </c>
      <c r="MU6" s="131" t="str">
        <f t="shared" si="769"/>
        <v/>
      </c>
      <c r="MV6" s="131" t="str">
        <f t="shared" si="769"/>
        <v/>
      </c>
      <c r="MW6" s="131" t="str">
        <f t="shared" si="769"/>
        <v/>
      </c>
      <c r="MX6" s="131" t="str">
        <f t="shared" si="769"/>
        <v/>
      </c>
      <c r="MY6" s="131" t="str">
        <f t="shared" si="769"/>
        <v/>
      </c>
      <c r="MZ6" s="131" t="str">
        <f t="shared" si="769"/>
        <v/>
      </c>
      <c r="NA6" s="131" t="str">
        <f t="shared" si="769"/>
        <v/>
      </c>
      <c r="NB6" s="131" t="str">
        <f t="shared" si="769"/>
        <v/>
      </c>
      <c r="NC6" s="131" t="str">
        <f t="shared" si="769"/>
        <v/>
      </c>
      <c r="ND6" s="131" t="str">
        <f t="shared" si="769"/>
        <v/>
      </c>
      <c r="NE6" s="131" t="str">
        <f t="shared" si="769"/>
        <v/>
      </c>
      <c r="NF6" s="131" t="str">
        <f t="shared" si="769"/>
        <v/>
      </c>
      <c r="NG6" s="131" t="str">
        <f t="shared" si="769"/>
        <v/>
      </c>
      <c r="NH6" s="131" t="str">
        <f t="shared" si="769"/>
        <v/>
      </c>
      <c r="NI6" s="131" t="str">
        <f t="shared" si="769"/>
        <v/>
      </c>
      <c r="NJ6" s="131" t="str">
        <f t="shared" si="769"/>
        <v/>
      </c>
      <c r="NK6" s="131" t="str">
        <f t="shared" si="769"/>
        <v/>
      </c>
      <c r="NL6" s="131" t="str">
        <f t="shared" si="769"/>
        <v/>
      </c>
      <c r="NM6" s="131" t="str">
        <f t="shared" si="769"/>
        <v/>
      </c>
      <c r="NN6" s="131" t="str">
        <f t="shared" si="769"/>
        <v/>
      </c>
      <c r="NO6" s="131" t="str">
        <f t="shared" si="769"/>
        <v/>
      </c>
      <c r="NP6" s="131" t="str">
        <f t="shared" si="769"/>
        <v/>
      </c>
      <c r="NQ6" s="131" t="str">
        <f t="shared" si="769"/>
        <v/>
      </c>
      <c r="NR6" s="131" t="str">
        <f t="shared" si="769"/>
        <v/>
      </c>
      <c r="NS6" s="131" t="str">
        <f t="shared" si="769"/>
        <v/>
      </c>
      <c r="NT6" s="131" t="str">
        <f t="shared" si="769"/>
        <v/>
      </c>
      <c r="NU6" s="131" t="str">
        <f t="shared" si="769"/>
        <v/>
      </c>
      <c r="NV6" s="131" t="str">
        <f t="shared" si="769"/>
        <v/>
      </c>
      <c r="NW6" s="131" t="str">
        <f t="shared" si="769"/>
        <v/>
      </c>
      <c r="NX6" s="131" t="str">
        <f t="shared" si="769"/>
        <v/>
      </c>
      <c r="NY6" s="131" t="str">
        <f t="shared" si="769"/>
        <v/>
      </c>
      <c r="NZ6" s="131" t="str">
        <f t="shared" si="769"/>
        <v/>
      </c>
      <c r="OA6" s="131" t="str">
        <f t="shared" si="769"/>
        <v/>
      </c>
      <c r="OB6" s="131" t="str">
        <f t="shared" si="769"/>
        <v/>
      </c>
      <c r="OC6" s="131" t="str">
        <f t="shared" si="769"/>
        <v/>
      </c>
      <c r="OD6" s="131" t="str">
        <f t="shared" si="770"/>
        <v/>
      </c>
      <c r="OE6" s="131" t="str">
        <f t="shared" si="770"/>
        <v/>
      </c>
      <c r="OF6" s="131" t="str">
        <f t="shared" si="770"/>
        <v/>
      </c>
      <c r="OG6" s="131" t="str">
        <f t="shared" si="770"/>
        <v/>
      </c>
      <c r="OH6" s="131" t="str">
        <f t="shared" si="770"/>
        <v/>
      </c>
      <c r="OI6" s="131" t="str">
        <f t="shared" si="770"/>
        <v/>
      </c>
      <c r="OJ6" s="131" t="str">
        <f t="shared" si="770"/>
        <v/>
      </c>
      <c r="OK6" s="131" t="str">
        <f t="shared" si="770"/>
        <v/>
      </c>
      <c r="OL6" s="131" t="str">
        <f t="shared" si="770"/>
        <v/>
      </c>
      <c r="OM6" s="131" t="str">
        <f t="shared" si="770"/>
        <v/>
      </c>
      <c r="ON6" s="131" t="str">
        <f t="shared" si="770"/>
        <v/>
      </c>
      <c r="OO6" s="131" t="str">
        <f t="shared" si="770"/>
        <v/>
      </c>
      <c r="OP6" s="131" t="str">
        <f t="shared" si="770"/>
        <v/>
      </c>
      <c r="OQ6" s="131" t="str">
        <f t="shared" si="770"/>
        <v/>
      </c>
      <c r="OR6" s="131" t="str">
        <f t="shared" si="770"/>
        <v/>
      </c>
      <c r="OS6" s="131" t="str">
        <f t="shared" si="770"/>
        <v/>
      </c>
      <c r="OT6" s="131" t="str">
        <f t="shared" si="770"/>
        <v/>
      </c>
      <c r="OU6" s="131" t="str">
        <f t="shared" si="770"/>
        <v/>
      </c>
      <c r="OV6" s="131" t="str">
        <f t="shared" si="770"/>
        <v/>
      </c>
      <c r="OW6" s="131" t="str">
        <f t="shared" si="770"/>
        <v/>
      </c>
      <c r="OX6" s="131" t="str">
        <f t="shared" si="770"/>
        <v/>
      </c>
      <c r="OY6" s="131" t="str">
        <f t="shared" si="770"/>
        <v/>
      </c>
      <c r="OZ6" s="131" t="str">
        <f t="shared" si="770"/>
        <v/>
      </c>
      <c r="PA6" s="131" t="str">
        <f t="shared" si="770"/>
        <v/>
      </c>
      <c r="PB6" s="131" t="str">
        <f t="shared" si="770"/>
        <v/>
      </c>
      <c r="PC6" s="131" t="str">
        <f t="shared" si="770"/>
        <v/>
      </c>
      <c r="PD6" s="131" t="str">
        <f t="shared" si="770"/>
        <v/>
      </c>
      <c r="PE6" s="131" t="str">
        <f t="shared" si="770"/>
        <v/>
      </c>
      <c r="PF6" s="131" t="str">
        <f t="shared" si="770"/>
        <v/>
      </c>
      <c r="PG6" s="131" t="str">
        <f t="shared" si="770"/>
        <v/>
      </c>
      <c r="PH6" s="131" t="str">
        <f t="shared" si="770"/>
        <v/>
      </c>
      <c r="PI6" s="131" t="str">
        <f t="shared" si="770"/>
        <v/>
      </c>
      <c r="PJ6" s="131" t="str">
        <f t="shared" si="770"/>
        <v/>
      </c>
      <c r="PK6" s="131" t="str">
        <f t="shared" si="770"/>
        <v/>
      </c>
      <c r="PL6" s="131" t="str">
        <f t="shared" si="770"/>
        <v/>
      </c>
      <c r="PM6" s="131" t="str">
        <f t="shared" si="770"/>
        <v/>
      </c>
      <c r="PN6" s="131" t="str">
        <f t="shared" si="770"/>
        <v/>
      </c>
      <c r="PO6" s="131" t="str">
        <f t="shared" si="770"/>
        <v/>
      </c>
      <c r="PP6" s="131" t="str">
        <f t="shared" si="770"/>
        <v/>
      </c>
      <c r="PQ6" s="131" t="str">
        <f t="shared" si="770"/>
        <v/>
      </c>
      <c r="PR6" s="131" t="str">
        <f t="shared" si="770"/>
        <v/>
      </c>
      <c r="PS6" s="131" t="str">
        <f t="shared" si="770"/>
        <v/>
      </c>
      <c r="PT6" s="131" t="str">
        <f t="shared" si="770"/>
        <v/>
      </c>
      <c r="PU6" s="131" t="str">
        <f t="shared" si="770"/>
        <v/>
      </c>
      <c r="PV6" s="131" t="str">
        <f t="shared" si="770"/>
        <v/>
      </c>
      <c r="PW6" s="131" t="str">
        <f t="shared" si="770"/>
        <v/>
      </c>
      <c r="PX6" s="131" t="str">
        <f t="shared" si="770"/>
        <v/>
      </c>
      <c r="PY6" s="131" t="str">
        <f t="shared" si="770"/>
        <v/>
      </c>
      <c r="PZ6" s="131" t="str">
        <f t="shared" si="770"/>
        <v/>
      </c>
      <c r="QA6" s="131" t="str">
        <f t="shared" si="770"/>
        <v/>
      </c>
      <c r="QB6" s="131" t="str">
        <f t="shared" si="770"/>
        <v/>
      </c>
      <c r="QC6" s="131" t="str">
        <f t="shared" si="770"/>
        <v/>
      </c>
      <c r="QD6" s="131" t="str">
        <f t="shared" si="770"/>
        <v/>
      </c>
      <c r="QE6" s="131" t="str">
        <f t="shared" si="770"/>
        <v/>
      </c>
      <c r="QF6" s="131" t="str">
        <f t="shared" si="770"/>
        <v/>
      </c>
      <c r="QG6" s="131" t="str">
        <f t="shared" si="770"/>
        <v/>
      </c>
      <c r="QH6" s="131" t="str">
        <f t="shared" si="770"/>
        <v/>
      </c>
      <c r="QI6" s="131" t="str">
        <f t="shared" si="770"/>
        <v/>
      </c>
      <c r="QJ6" s="131" t="str">
        <f t="shared" si="770"/>
        <v/>
      </c>
      <c r="QK6" s="131" t="str">
        <f t="shared" si="770"/>
        <v/>
      </c>
      <c r="QL6" s="131" t="str">
        <f t="shared" si="770"/>
        <v/>
      </c>
      <c r="QM6" s="131" t="str">
        <f t="shared" si="770"/>
        <v/>
      </c>
      <c r="QN6" s="131" t="str">
        <f t="shared" si="770"/>
        <v/>
      </c>
      <c r="QO6" s="131" t="str">
        <f t="shared" si="770"/>
        <v/>
      </c>
      <c r="QP6" s="131" t="str">
        <f t="shared" si="771"/>
        <v/>
      </c>
      <c r="QQ6" s="131" t="str">
        <f t="shared" si="771"/>
        <v/>
      </c>
      <c r="QR6" s="131" t="str">
        <f t="shared" si="771"/>
        <v/>
      </c>
      <c r="QS6" s="131" t="str">
        <f t="shared" si="771"/>
        <v/>
      </c>
      <c r="QT6" s="131" t="str">
        <f t="shared" si="771"/>
        <v/>
      </c>
      <c r="QU6" s="131" t="str">
        <f t="shared" si="771"/>
        <v/>
      </c>
      <c r="QV6" s="131" t="str">
        <f t="shared" si="771"/>
        <v/>
      </c>
      <c r="QW6" s="131" t="str">
        <f t="shared" si="771"/>
        <v/>
      </c>
      <c r="QX6" s="131" t="str">
        <f t="shared" si="771"/>
        <v/>
      </c>
      <c r="QY6" s="131" t="str">
        <f t="shared" si="771"/>
        <v/>
      </c>
      <c r="QZ6" s="131" t="str">
        <f t="shared" si="771"/>
        <v/>
      </c>
      <c r="RA6" s="131" t="str">
        <f t="shared" si="771"/>
        <v/>
      </c>
      <c r="RB6" s="131" t="str">
        <f t="shared" si="771"/>
        <v/>
      </c>
      <c r="RC6" s="131" t="str">
        <f t="shared" si="771"/>
        <v/>
      </c>
      <c r="RD6" s="131" t="str">
        <f t="shared" si="771"/>
        <v/>
      </c>
      <c r="RE6" s="131" t="str">
        <f t="shared" si="771"/>
        <v/>
      </c>
      <c r="RF6" s="131" t="str">
        <f t="shared" si="771"/>
        <v/>
      </c>
      <c r="RG6" s="131" t="str">
        <f t="shared" si="771"/>
        <v/>
      </c>
      <c r="RH6" s="131" t="str">
        <f t="shared" si="771"/>
        <v/>
      </c>
      <c r="RI6" s="131" t="str">
        <f t="shared" si="771"/>
        <v/>
      </c>
      <c r="RJ6" s="131" t="str">
        <f t="shared" si="771"/>
        <v/>
      </c>
      <c r="RK6" s="131" t="str">
        <f t="shared" si="771"/>
        <v/>
      </c>
      <c r="RL6" s="131" t="str">
        <f t="shared" si="771"/>
        <v/>
      </c>
      <c r="RM6" s="131" t="str">
        <f t="shared" si="771"/>
        <v/>
      </c>
      <c r="RN6" s="131" t="str">
        <f t="shared" si="771"/>
        <v/>
      </c>
      <c r="RO6" s="131" t="str">
        <f t="shared" si="771"/>
        <v/>
      </c>
      <c r="RP6" s="131" t="str">
        <f t="shared" si="771"/>
        <v/>
      </c>
      <c r="RQ6" s="131" t="str">
        <f t="shared" si="771"/>
        <v/>
      </c>
      <c r="RR6" s="131" t="str">
        <f t="shared" si="771"/>
        <v/>
      </c>
      <c r="RS6" s="131" t="str">
        <f t="shared" si="771"/>
        <v/>
      </c>
      <c r="RT6" s="131" t="str">
        <f t="shared" si="771"/>
        <v/>
      </c>
      <c r="RU6" s="131" t="str">
        <f t="shared" si="771"/>
        <v/>
      </c>
      <c r="RV6" s="131" t="str">
        <f t="shared" si="771"/>
        <v/>
      </c>
      <c r="RW6" s="131" t="str">
        <f t="shared" si="771"/>
        <v/>
      </c>
      <c r="RX6" s="131" t="str">
        <f t="shared" si="771"/>
        <v/>
      </c>
      <c r="RY6" s="131" t="str">
        <f t="shared" si="771"/>
        <v/>
      </c>
      <c r="RZ6" s="131" t="str">
        <f t="shared" si="771"/>
        <v/>
      </c>
      <c r="SA6" s="131" t="str">
        <f t="shared" si="771"/>
        <v/>
      </c>
      <c r="SB6" s="131" t="str">
        <f t="shared" si="771"/>
        <v/>
      </c>
      <c r="SC6" s="131" t="str">
        <f t="shared" si="771"/>
        <v/>
      </c>
      <c r="SD6" s="131" t="str">
        <f t="shared" si="771"/>
        <v/>
      </c>
      <c r="SE6" s="131" t="str">
        <f t="shared" si="771"/>
        <v/>
      </c>
      <c r="SF6" s="131" t="str">
        <f t="shared" si="771"/>
        <v/>
      </c>
      <c r="SG6" s="131" t="str">
        <f t="shared" si="771"/>
        <v/>
      </c>
      <c r="SH6" s="131" t="str">
        <f t="shared" si="771"/>
        <v/>
      </c>
      <c r="SI6" s="131" t="str">
        <f t="shared" si="771"/>
        <v/>
      </c>
      <c r="SJ6" s="131" t="str">
        <f t="shared" si="771"/>
        <v/>
      </c>
      <c r="SK6" s="131" t="str">
        <f t="shared" si="771"/>
        <v/>
      </c>
      <c r="SL6" s="131" t="str">
        <f t="shared" si="771"/>
        <v/>
      </c>
      <c r="SM6" s="131" t="str">
        <f t="shared" si="771"/>
        <v/>
      </c>
      <c r="SN6" s="131" t="str">
        <f t="shared" si="771"/>
        <v/>
      </c>
      <c r="SO6" s="131" t="str">
        <f t="shared" si="771"/>
        <v/>
      </c>
      <c r="SP6" s="131" t="str">
        <f t="shared" si="771"/>
        <v/>
      </c>
      <c r="SQ6" s="131" t="str">
        <f t="shared" si="771"/>
        <v/>
      </c>
      <c r="SR6" s="131" t="str">
        <f t="shared" si="771"/>
        <v/>
      </c>
      <c r="SS6" s="131" t="str">
        <f t="shared" si="771"/>
        <v/>
      </c>
      <c r="ST6" s="131" t="str">
        <f t="shared" si="771"/>
        <v/>
      </c>
      <c r="SU6" s="131" t="str">
        <f t="shared" si="771"/>
        <v/>
      </c>
      <c r="SV6" s="131" t="str">
        <f t="shared" si="771"/>
        <v/>
      </c>
      <c r="SW6" s="131" t="str">
        <f t="shared" si="771"/>
        <v/>
      </c>
      <c r="SX6" s="131" t="str">
        <f t="shared" si="771"/>
        <v/>
      </c>
      <c r="SY6" s="131" t="str">
        <f t="shared" si="771"/>
        <v/>
      </c>
      <c r="SZ6" s="131" t="str">
        <f t="shared" si="771"/>
        <v/>
      </c>
      <c r="TA6" s="131" t="str">
        <f t="shared" si="771"/>
        <v/>
      </c>
      <c r="TB6" s="131" t="str">
        <f t="shared" si="772"/>
        <v/>
      </c>
      <c r="TC6" s="131" t="str">
        <f t="shared" si="772"/>
        <v/>
      </c>
      <c r="TD6" s="131" t="str">
        <f t="shared" si="772"/>
        <v/>
      </c>
      <c r="TE6" s="131" t="str">
        <f t="shared" si="772"/>
        <v/>
      </c>
      <c r="TF6" s="131" t="str">
        <f t="shared" si="772"/>
        <v/>
      </c>
      <c r="TG6" s="131" t="str">
        <f t="shared" si="772"/>
        <v/>
      </c>
      <c r="TH6" s="131" t="str">
        <f t="shared" si="772"/>
        <v/>
      </c>
      <c r="TI6" s="131" t="str">
        <f t="shared" si="772"/>
        <v/>
      </c>
      <c r="TJ6" s="131" t="str">
        <f t="shared" si="772"/>
        <v/>
      </c>
      <c r="TK6" s="131" t="str">
        <f t="shared" si="772"/>
        <v/>
      </c>
      <c r="TL6" s="131" t="str">
        <f t="shared" si="772"/>
        <v/>
      </c>
      <c r="TM6" s="131" t="str">
        <f t="shared" si="772"/>
        <v/>
      </c>
      <c r="TN6" s="131" t="str">
        <f t="shared" si="772"/>
        <v/>
      </c>
      <c r="TO6" s="131" t="str">
        <f t="shared" si="772"/>
        <v/>
      </c>
      <c r="TP6" s="131" t="str">
        <f t="shared" si="772"/>
        <v/>
      </c>
      <c r="TQ6" s="131" t="str">
        <f t="shared" si="772"/>
        <v/>
      </c>
      <c r="TR6" s="131" t="str">
        <f t="shared" si="772"/>
        <v/>
      </c>
      <c r="TS6" s="131" t="str">
        <f t="shared" si="772"/>
        <v/>
      </c>
      <c r="TT6" s="131" t="str">
        <f t="shared" si="772"/>
        <v/>
      </c>
      <c r="TU6" s="131" t="str">
        <f t="shared" si="772"/>
        <v/>
      </c>
      <c r="TV6" s="131" t="str">
        <f t="shared" si="772"/>
        <v/>
      </c>
      <c r="TW6" s="131" t="str">
        <f t="shared" si="772"/>
        <v/>
      </c>
      <c r="TX6" s="131" t="str">
        <f t="shared" si="772"/>
        <v/>
      </c>
      <c r="TY6" s="131" t="str">
        <f t="shared" si="772"/>
        <v/>
      </c>
      <c r="TZ6" s="131" t="str">
        <f t="shared" si="772"/>
        <v/>
      </c>
      <c r="UA6" s="131" t="str">
        <f t="shared" si="772"/>
        <v/>
      </c>
      <c r="UB6" s="131" t="str">
        <f t="shared" si="772"/>
        <v/>
      </c>
      <c r="UC6" s="131" t="str">
        <f t="shared" si="772"/>
        <v/>
      </c>
      <c r="UD6" s="131" t="str">
        <f t="shared" si="772"/>
        <v/>
      </c>
      <c r="UE6" s="131" t="str">
        <f t="shared" si="772"/>
        <v/>
      </c>
      <c r="UF6" s="131" t="str">
        <f t="shared" si="772"/>
        <v/>
      </c>
      <c r="UG6" s="131" t="str">
        <f t="shared" si="772"/>
        <v/>
      </c>
      <c r="UH6" s="131" t="str">
        <f t="shared" si="772"/>
        <v/>
      </c>
      <c r="UI6" s="131" t="str">
        <f t="shared" si="772"/>
        <v/>
      </c>
      <c r="UJ6" s="131" t="str">
        <f t="shared" si="772"/>
        <v/>
      </c>
      <c r="UK6" s="131" t="str">
        <f t="shared" si="772"/>
        <v/>
      </c>
      <c r="UL6" s="131" t="str">
        <f t="shared" si="772"/>
        <v/>
      </c>
      <c r="UM6" s="131" t="str">
        <f t="shared" si="772"/>
        <v/>
      </c>
      <c r="UN6" s="131" t="str">
        <f t="shared" si="772"/>
        <v/>
      </c>
      <c r="UO6" s="131" t="str">
        <f t="shared" si="772"/>
        <v/>
      </c>
      <c r="UP6" s="131" t="str">
        <f t="shared" si="772"/>
        <v/>
      </c>
      <c r="UQ6" s="131" t="str">
        <f t="shared" si="772"/>
        <v/>
      </c>
      <c r="UR6" s="131" t="str">
        <f t="shared" si="772"/>
        <v/>
      </c>
      <c r="US6" s="131" t="str">
        <f t="shared" si="772"/>
        <v/>
      </c>
      <c r="UT6" s="131" t="str">
        <f t="shared" si="772"/>
        <v/>
      </c>
      <c r="UU6" s="131" t="str">
        <f t="shared" si="772"/>
        <v/>
      </c>
      <c r="UV6" s="131" t="str">
        <f t="shared" si="772"/>
        <v/>
      </c>
      <c r="UW6" s="131" t="str">
        <f t="shared" si="772"/>
        <v/>
      </c>
      <c r="UX6" s="131" t="str">
        <f t="shared" si="772"/>
        <v/>
      </c>
      <c r="UY6" s="131" t="str">
        <f t="shared" si="772"/>
        <v/>
      </c>
      <c r="UZ6" s="131" t="str">
        <f t="shared" si="772"/>
        <v/>
      </c>
      <c r="VA6" s="131" t="str">
        <f t="shared" si="772"/>
        <v/>
      </c>
      <c r="VB6" s="131" t="str">
        <f t="shared" si="772"/>
        <v/>
      </c>
      <c r="VC6" s="131" t="str">
        <f t="shared" si="772"/>
        <v/>
      </c>
      <c r="VD6" s="131" t="str">
        <f t="shared" si="772"/>
        <v/>
      </c>
      <c r="VE6" s="131" t="str">
        <f t="shared" si="772"/>
        <v/>
      </c>
      <c r="VF6" s="131" t="str">
        <f t="shared" si="772"/>
        <v/>
      </c>
      <c r="VG6" s="131" t="str">
        <f t="shared" si="772"/>
        <v/>
      </c>
      <c r="VH6" s="131" t="str">
        <f t="shared" si="772"/>
        <v/>
      </c>
      <c r="VI6" s="131" t="str">
        <f t="shared" si="772"/>
        <v/>
      </c>
      <c r="VJ6" s="131" t="str">
        <f t="shared" si="772"/>
        <v/>
      </c>
      <c r="VK6" s="131" t="str">
        <f t="shared" si="772"/>
        <v/>
      </c>
      <c r="VL6" s="131" t="str">
        <f t="shared" si="772"/>
        <v/>
      </c>
      <c r="VM6" s="131" t="str">
        <f t="shared" si="772"/>
        <v/>
      </c>
      <c r="VN6" s="131" t="str">
        <f t="shared" si="773"/>
        <v/>
      </c>
      <c r="VO6" s="131" t="str">
        <f t="shared" si="773"/>
        <v/>
      </c>
      <c r="VP6" s="131" t="str">
        <f t="shared" si="773"/>
        <v/>
      </c>
      <c r="VQ6" s="131" t="str">
        <f t="shared" si="773"/>
        <v/>
      </c>
      <c r="VR6" s="131" t="str">
        <f t="shared" si="773"/>
        <v/>
      </c>
      <c r="VS6" s="131" t="str">
        <f t="shared" si="773"/>
        <v/>
      </c>
      <c r="VT6" s="131" t="str">
        <f t="shared" si="773"/>
        <v/>
      </c>
      <c r="VU6" s="131" t="str">
        <f t="shared" si="773"/>
        <v/>
      </c>
      <c r="VV6" s="131" t="str">
        <f t="shared" si="773"/>
        <v/>
      </c>
      <c r="VW6" s="131" t="str">
        <f t="shared" si="773"/>
        <v/>
      </c>
      <c r="VX6" s="131" t="str">
        <f t="shared" si="773"/>
        <v/>
      </c>
      <c r="VY6" s="131" t="str">
        <f t="shared" si="773"/>
        <v/>
      </c>
      <c r="VZ6" s="131" t="str">
        <f t="shared" si="773"/>
        <v/>
      </c>
      <c r="WA6" s="131" t="str">
        <f t="shared" si="773"/>
        <v/>
      </c>
      <c r="WB6" s="131" t="str">
        <f t="shared" si="773"/>
        <v/>
      </c>
      <c r="WC6" s="131" t="str">
        <f t="shared" si="773"/>
        <v/>
      </c>
      <c r="WD6" s="131" t="str">
        <f t="shared" si="773"/>
        <v/>
      </c>
      <c r="WE6" s="131" t="str">
        <f t="shared" si="773"/>
        <v/>
      </c>
      <c r="WF6" s="131" t="str">
        <f t="shared" si="773"/>
        <v/>
      </c>
      <c r="WG6" s="131" t="str">
        <f t="shared" si="773"/>
        <v/>
      </c>
      <c r="WH6" s="131" t="str">
        <f t="shared" si="773"/>
        <v/>
      </c>
      <c r="WI6" s="131" t="str">
        <f t="shared" si="773"/>
        <v/>
      </c>
      <c r="WJ6" s="131" t="str">
        <f t="shared" si="773"/>
        <v/>
      </c>
      <c r="WK6" s="131" t="str">
        <f t="shared" si="773"/>
        <v/>
      </c>
      <c r="WL6" s="131" t="str">
        <f t="shared" si="773"/>
        <v/>
      </c>
      <c r="WM6" s="131" t="str">
        <f t="shared" si="773"/>
        <v/>
      </c>
      <c r="WN6" s="131" t="str">
        <f t="shared" si="773"/>
        <v/>
      </c>
      <c r="WO6" s="131" t="str">
        <f t="shared" si="773"/>
        <v/>
      </c>
      <c r="WP6" s="131" t="str">
        <f t="shared" si="773"/>
        <v/>
      </c>
      <c r="WQ6" s="131" t="str">
        <f t="shared" si="773"/>
        <v/>
      </c>
      <c r="WR6" s="131" t="str">
        <f t="shared" si="773"/>
        <v/>
      </c>
      <c r="WS6" s="131" t="str">
        <f t="shared" si="773"/>
        <v/>
      </c>
      <c r="WT6" s="131" t="str">
        <f t="shared" si="773"/>
        <v/>
      </c>
      <c r="WU6" s="131" t="str">
        <f t="shared" si="773"/>
        <v/>
      </c>
      <c r="WV6" s="131" t="str">
        <f t="shared" si="773"/>
        <v/>
      </c>
      <c r="WW6" s="131" t="str">
        <f t="shared" si="773"/>
        <v/>
      </c>
      <c r="WX6" s="131" t="str">
        <f t="shared" si="773"/>
        <v/>
      </c>
      <c r="WY6" s="131" t="str">
        <f t="shared" si="773"/>
        <v/>
      </c>
      <c r="WZ6" s="131" t="str">
        <f t="shared" si="773"/>
        <v/>
      </c>
      <c r="XA6" s="131" t="str">
        <f t="shared" si="773"/>
        <v/>
      </c>
      <c r="XB6" s="131" t="str">
        <f t="shared" si="773"/>
        <v/>
      </c>
      <c r="XC6" s="131" t="str">
        <f t="shared" si="773"/>
        <v/>
      </c>
      <c r="XD6" s="131" t="str">
        <f t="shared" si="773"/>
        <v/>
      </c>
      <c r="XE6" s="131" t="str">
        <f t="shared" si="773"/>
        <v/>
      </c>
      <c r="XF6" s="131" t="str">
        <f t="shared" si="773"/>
        <v/>
      </c>
      <c r="XG6" s="131" t="str">
        <f t="shared" si="773"/>
        <v/>
      </c>
      <c r="XH6" s="131" t="str">
        <f t="shared" si="773"/>
        <v/>
      </c>
      <c r="XI6" s="131" t="str">
        <f t="shared" si="773"/>
        <v/>
      </c>
      <c r="XJ6" s="131" t="str">
        <f t="shared" si="773"/>
        <v/>
      </c>
      <c r="XK6" s="131" t="str">
        <f t="shared" si="773"/>
        <v/>
      </c>
      <c r="XL6" s="131" t="str">
        <f t="shared" si="773"/>
        <v/>
      </c>
      <c r="XM6" s="131" t="str">
        <f t="shared" si="773"/>
        <v/>
      </c>
      <c r="XN6" s="131" t="str">
        <f t="shared" si="773"/>
        <v/>
      </c>
      <c r="XO6" s="131" t="str">
        <f t="shared" si="773"/>
        <v/>
      </c>
      <c r="XP6" s="131" t="str">
        <f t="shared" si="773"/>
        <v/>
      </c>
      <c r="XQ6" s="131" t="str">
        <f t="shared" si="773"/>
        <v/>
      </c>
      <c r="XR6" s="131" t="str">
        <f t="shared" si="773"/>
        <v/>
      </c>
      <c r="XS6" s="131" t="str">
        <f t="shared" si="773"/>
        <v/>
      </c>
      <c r="XT6" s="131" t="str">
        <f t="shared" si="773"/>
        <v/>
      </c>
      <c r="XU6" s="131" t="str">
        <f t="shared" si="773"/>
        <v/>
      </c>
      <c r="XV6" s="131" t="str">
        <f t="shared" si="773"/>
        <v/>
      </c>
      <c r="XW6" s="131" t="str">
        <f t="shared" si="773"/>
        <v/>
      </c>
      <c r="XX6" s="131" t="str">
        <f t="shared" si="773"/>
        <v/>
      </c>
      <c r="XY6" s="131" t="str">
        <f t="shared" si="773"/>
        <v/>
      </c>
      <c r="XZ6" s="131" t="str">
        <f t="shared" si="774"/>
        <v/>
      </c>
      <c r="YA6" s="131" t="str">
        <f t="shared" si="774"/>
        <v/>
      </c>
      <c r="YB6" s="131" t="str">
        <f t="shared" si="774"/>
        <v/>
      </c>
      <c r="YC6" s="131" t="str">
        <f t="shared" si="774"/>
        <v/>
      </c>
      <c r="YD6" s="131" t="str">
        <f t="shared" si="774"/>
        <v/>
      </c>
      <c r="YE6" s="131" t="str">
        <f t="shared" si="774"/>
        <v/>
      </c>
      <c r="YF6" s="131" t="str">
        <f t="shared" si="774"/>
        <v/>
      </c>
      <c r="YG6" s="131" t="str">
        <f t="shared" si="774"/>
        <v/>
      </c>
      <c r="YH6" s="131" t="str">
        <f t="shared" si="774"/>
        <v/>
      </c>
      <c r="YI6" s="131" t="str">
        <f t="shared" si="774"/>
        <v/>
      </c>
      <c r="YJ6" s="131" t="str">
        <f t="shared" si="774"/>
        <v/>
      </c>
      <c r="YK6" s="131" t="str">
        <f t="shared" si="774"/>
        <v/>
      </c>
      <c r="YL6" s="131" t="str">
        <f t="shared" si="774"/>
        <v/>
      </c>
      <c r="YM6" s="131" t="str">
        <f t="shared" si="774"/>
        <v/>
      </c>
      <c r="YN6" s="131" t="str">
        <f t="shared" si="774"/>
        <v/>
      </c>
      <c r="YO6" s="131" t="str">
        <f t="shared" si="774"/>
        <v/>
      </c>
      <c r="YP6" s="131" t="str">
        <f t="shared" si="774"/>
        <v/>
      </c>
      <c r="YQ6" s="131" t="str">
        <f t="shared" si="774"/>
        <v/>
      </c>
      <c r="YR6" s="131" t="str">
        <f t="shared" si="774"/>
        <v/>
      </c>
      <c r="YS6" s="131" t="str">
        <f t="shared" si="774"/>
        <v/>
      </c>
      <c r="YT6" s="131" t="str">
        <f t="shared" si="774"/>
        <v/>
      </c>
      <c r="YU6" s="131" t="str">
        <f t="shared" si="774"/>
        <v/>
      </c>
      <c r="YV6" s="131" t="str">
        <f t="shared" si="774"/>
        <v/>
      </c>
      <c r="YW6" s="131" t="str">
        <f t="shared" si="774"/>
        <v/>
      </c>
      <c r="YX6" s="131" t="str">
        <f t="shared" si="774"/>
        <v/>
      </c>
      <c r="YY6" s="131" t="str">
        <f t="shared" si="774"/>
        <v/>
      </c>
      <c r="YZ6" s="131" t="str">
        <f t="shared" si="774"/>
        <v/>
      </c>
      <c r="ZA6" s="131" t="str">
        <f t="shared" si="774"/>
        <v/>
      </c>
      <c r="ZB6" s="131" t="str">
        <f t="shared" si="774"/>
        <v/>
      </c>
      <c r="ZC6" s="131" t="str">
        <f t="shared" si="774"/>
        <v/>
      </c>
      <c r="ZD6" s="131" t="str">
        <f t="shared" si="774"/>
        <v/>
      </c>
      <c r="ZE6" s="131" t="str">
        <f t="shared" si="774"/>
        <v/>
      </c>
      <c r="ZF6" s="131" t="str">
        <f t="shared" si="774"/>
        <v/>
      </c>
      <c r="ZG6" s="131" t="str">
        <f t="shared" si="774"/>
        <v/>
      </c>
      <c r="ZH6" s="131" t="str">
        <f t="shared" si="774"/>
        <v/>
      </c>
      <c r="ZI6" s="131" t="str">
        <f t="shared" si="774"/>
        <v/>
      </c>
      <c r="ZJ6" s="131" t="str">
        <f t="shared" si="774"/>
        <v/>
      </c>
      <c r="ZK6" s="131" t="str">
        <f t="shared" si="774"/>
        <v/>
      </c>
      <c r="ZL6" s="131" t="str">
        <f t="shared" si="774"/>
        <v/>
      </c>
      <c r="ZM6" s="131" t="str">
        <f t="shared" si="774"/>
        <v/>
      </c>
      <c r="ZN6" s="131" t="str">
        <f t="shared" si="774"/>
        <v/>
      </c>
      <c r="ZO6" s="131" t="str">
        <f t="shared" si="774"/>
        <v/>
      </c>
      <c r="ZP6" s="131" t="str">
        <f t="shared" si="774"/>
        <v/>
      </c>
      <c r="ZQ6" s="131" t="str">
        <f t="shared" si="774"/>
        <v/>
      </c>
      <c r="ZR6" s="131" t="str">
        <f t="shared" si="774"/>
        <v/>
      </c>
      <c r="ZS6" s="131" t="str">
        <f t="shared" si="774"/>
        <v/>
      </c>
      <c r="ZT6" s="131" t="str">
        <f t="shared" si="774"/>
        <v/>
      </c>
      <c r="ZU6" s="131" t="str">
        <f t="shared" si="774"/>
        <v/>
      </c>
      <c r="ZV6" s="131" t="str">
        <f t="shared" si="774"/>
        <v/>
      </c>
      <c r="ZW6" s="131" t="str">
        <f t="shared" si="774"/>
        <v/>
      </c>
      <c r="ZX6" s="131" t="str">
        <f t="shared" si="774"/>
        <v/>
      </c>
      <c r="ZY6" s="131" t="str">
        <f t="shared" si="774"/>
        <v/>
      </c>
      <c r="ZZ6" s="131" t="str">
        <f t="shared" si="774"/>
        <v/>
      </c>
      <c r="AAA6" s="131" t="str">
        <f t="shared" si="774"/>
        <v/>
      </c>
      <c r="AAB6" s="131" t="str">
        <f t="shared" si="774"/>
        <v/>
      </c>
      <c r="AAC6" s="131" t="str">
        <f t="shared" si="774"/>
        <v/>
      </c>
      <c r="AAD6" s="131" t="str">
        <f t="shared" si="774"/>
        <v/>
      </c>
      <c r="AAE6" s="131" t="str">
        <f t="shared" si="774"/>
        <v/>
      </c>
      <c r="AAF6" s="131" t="str">
        <f t="shared" si="774"/>
        <v/>
      </c>
      <c r="AAG6" s="131" t="str">
        <f t="shared" si="774"/>
        <v/>
      </c>
      <c r="AAH6" s="131" t="str">
        <f t="shared" si="774"/>
        <v/>
      </c>
      <c r="AAI6" s="131" t="str">
        <f t="shared" si="774"/>
        <v/>
      </c>
      <c r="AAJ6" s="131" t="str">
        <f t="shared" si="774"/>
        <v/>
      </c>
      <c r="AAK6" s="131" t="str">
        <f t="shared" si="774"/>
        <v/>
      </c>
      <c r="AAL6" s="131" t="str">
        <f t="shared" si="775"/>
        <v/>
      </c>
      <c r="AAM6" s="131" t="str">
        <f t="shared" si="775"/>
        <v/>
      </c>
      <c r="AAN6" s="131" t="str">
        <f t="shared" si="775"/>
        <v/>
      </c>
      <c r="AAO6" s="131" t="str">
        <f t="shared" si="775"/>
        <v/>
      </c>
      <c r="AAP6" s="131" t="str">
        <f t="shared" si="775"/>
        <v/>
      </c>
      <c r="AAQ6" s="131" t="str">
        <f t="shared" si="775"/>
        <v/>
      </c>
      <c r="AAR6" s="131" t="str">
        <f t="shared" si="775"/>
        <v/>
      </c>
      <c r="AAS6" s="131" t="str">
        <f t="shared" si="775"/>
        <v/>
      </c>
      <c r="AAT6" s="131" t="str">
        <f t="shared" si="775"/>
        <v/>
      </c>
      <c r="AAU6" s="131" t="str">
        <f t="shared" si="775"/>
        <v/>
      </c>
      <c r="AAV6" s="131" t="str">
        <f t="shared" si="775"/>
        <v/>
      </c>
      <c r="AAW6" s="131" t="str">
        <f t="shared" si="775"/>
        <v/>
      </c>
      <c r="AAX6" s="131" t="str">
        <f t="shared" si="775"/>
        <v/>
      </c>
      <c r="AAY6" s="131" t="str">
        <f t="shared" si="775"/>
        <v/>
      </c>
      <c r="AAZ6" s="131" t="str">
        <f t="shared" si="775"/>
        <v/>
      </c>
      <c r="ABA6" s="131" t="str">
        <f t="shared" si="775"/>
        <v/>
      </c>
      <c r="ABB6" s="131" t="str">
        <f t="shared" si="775"/>
        <v/>
      </c>
      <c r="ABC6" s="131" t="str">
        <f t="shared" si="775"/>
        <v/>
      </c>
      <c r="ABD6" s="131" t="str">
        <f t="shared" si="775"/>
        <v/>
      </c>
      <c r="ABE6" s="131" t="str">
        <f t="shared" si="775"/>
        <v/>
      </c>
      <c r="ABF6" s="131" t="str">
        <f t="shared" si="775"/>
        <v/>
      </c>
      <c r="ABG6" s="131" t="str">
        <f t="shared" si="775"/>
        <v/>
      </c>
      <c r="ABH6" s="131" t="str">
        <f t="shared" si="775"/>
        <v/>
      </c>
      <c r="ABI6" s="131" t="str">
        <f t="shared" si="775"/>
        <v/>
      </c>
      <c r="ABJ6" s="131" t="str">
        <f t="shared" si="775"/>
        <v/>
      </c>
      <c r="ABK6" s="131" t="str">
        <f t="shared" si="775"/>
        <v/>
      </c>
      <c r="ABL6" s="131" t="str">
        <f t="shared" si="775"/>
        <v/>
      </c>
      <c r="ABM6" s="131" t="str">
        <f t="shared" si="775"/>
        <v/>
      </c>
      <c r="ABN6" s="131" t="str">
        <f t="shared" si="775"/>
        <v/>
      </c>
      <c r="ABO6" s="131" t="str">
        <f t="shared" si="775"/>
        <v/>
      </c>
      <c r="ABP6" s="131" t="str">
        <f t="shared" si="775"/>
        <v/>
      </c>
      <c r="ABQ6" s="131" t="str">
        <f t="shared" si="775"/>
        <v/>
      </c>
      <c r="ABR6" s="131" t="str">
        <f t="shared" si="775"/>
        <v/>
      </c>
      <c r="ABS6" s="131" t="str">
        <f t="shared" si="775"/>
        <v/>
      </c>
      <c r="ABT6" s="131" t="str">
        <f t="shared" si="775"/>
        <v/>
      </c>
      <c r="ABU6" s="131" t="str">
        <f t="shared" si="775"/>
        <v/>
      </c>
      <c r="ABV6" s="131" t="str">
        <f t="shared" si="775"/>
        <v/>
      </c>
      <c r="ABW6" s="131" t="str">
        <f t="shared" si="775"/>
        <v/>
      </c>
      <c r="ABX6" s="131" t="str">
        <f t="shared" si="775"/>
        <v/>
      </c>
      <c r="ABY6" s="131" t="str">
        <f t="shared" si="775"/>
        <v/>
      </c>
      <c r="ABZ6" s="131" t="str">
        <f t="shared" si="775"/>
        <v/>
      </c>
      <c r="ACA6" s="131" t="str">
        <f t="shared" si="775"/>
        <v/>
      </c>
      <c r="ACB6" s="131" t="str">
        <f t="shared" si="775"/>
        <v/>
      </c>
      <c r="ACC6" s="131" t="str">
        <f t="shared" si="775"/>
        <v/>
      </c>
      <c r="ACD6" s="131" t="str">
        <f t="shared" si="775"/>
        <v/>
      </c>
      <c r="ACE6" s="131" t="str">
        <f t="shared" si="775"/>
        <v/>
      </c>
      <c r="ACF6" s="131" t="str">
        <f t="shared" si="775"/>
        <v/>
      </c>
      <c r="ACG6" s="131" t="str">
        <f t="shared" si="775"/>
        <v/>
      </c>
      <c r="ACH6" s="131" t="str">
        <f t="shared" si="775"/>
        <v/>
      </c>
      <c r="ACI6" s="131" t="str">
        <f t="shared" si="775"/>
        <v/>
      </c>
      <c r="ACJ6" s="131" t="str">
        <f t="shared" si="775"/>
        <v/>
      </c>
      <c r="ACK6" s="131" t="str">
        <f t="shared" si="775"/>
        <v/>
      </c>
      <c r="ACL6" s="131" t="str">
        <f t="shared" si="775"/>
        <v/>
      </c>
      <c r="ACM6" s="131" t="str">
        <f t="shared" si="775"/>
        <v/>
      </c>
      <c r="ACN6" s="131" t="str">
        <f t="shared" si="775"/>
        <v/>
      </c>
      <c r="ACO6" s="131" t="str">
        <f t="shared" si="775"/>
        <v/>
      </c>
      <c r="ACP6" s="131" t="str">
        <f t="shared" si="775"/>
        <v/>
      </c>
      <c r="ACQ6" s="131" t="str">
        <f t="shared" si="775"/>
        <v/>
      </c>
      <c r="ACR6" s="131" t="str">
        <f t="shared" si="775"/>
        <v/>
      </c>
      <c r="ACS6" s="131" t="str">
        <f t="shared" si="775"/>
        <v/>
      </c>
      <c r="ACT6" s="131" t="str">
        <f t="shared" si="775"/>
        <v/>
      </c>
      <c r="ACU6" s="131" t="str">
        <f t="shared" si="775"/>
        <v/>
      </c>
      <c r="ACV6" s="131" t="str">
        <f t="shared" si="775"/>
        <v/>
      </c>
      <c r="ACW6" s="131" t="str">
        <f t="shared" si="775"/>
        <v/>
      </c>
      <c r="ACX6" s="131" t="str">
        <f t="shared" si="776"/>
        <v/>
      </c>
      <c r="ACY6" s="131" t="str">
        <f t="shared" si="776"/>
        <v/>
      </c>
      <c r="ACZ6" s="131" t="str">
        <f t="shared" si="776"/>
        <v/>
      </c>
      <c r="ADA6" s="131" t="str">
        <f t="shared" si="776"/>
        <v/>
      </c>
      <c r="ADB6" s="131" t="str">
        <f t="shared" si="776"/>
        <v/>
      </c>
      <c r="ADC6" s="131" t="str">
        <f t="shared" si="776"/>
        <v/>
      </c>
      <c r="ADD6" s="131" t="str">
        <f t="shared" si="776"/>
        <v/>
      </c>
      <c r="ADE6" s="131" t="str">
        <f t="shared" si="776"/>
        <v/>
      </c>
      <c r="ADF6" s="131" t="str">
        <f t="shared" si="776"/>
        <v/>
      </c>
      <c r="ADG6" s="131" t="str">
        <f t="shared" si="776"/>
        <v/>
      </c>
      <c r="ADH6" s="131" t="str">
        <f t="shared" si="776"/>
        <v/>
      </c>
      <c r="ADI6" s="131" t="str">
        <f t="shared" si="776"/>
        <v/>
      </c>
      <c r="ADJ6" s="131" t="str">
        <f t="shared" si="776"/>
        <v/>
      </c>
      <c r="ADK6" s="131" t="str">
        <f t="shared" si="776"/>
        <v/>
      </c>
      <c r="ADL6" s="131" t="str">
        <f t="shared" si="776"/>
        <v/>
      </c>
      <c r="ADM6" s="131" t="str">
        <f t="shared" si="776"/>
        <v/>
      </c>
      <c r="ADN6" s="131" t="str">
        <f t="shared" si="776"/>
        <v/>
      </c>
      <c r="ADO6" s="131" t="str">
        <f t="shared" si="776"/>
        <v/>
      </c>
      <c r="ADP6" s="131" t="str">
        <f t="shared" si="776"/>
        <v/>
      </c>
      <c r="ADQ6" s="131" t="str">
        <f t="shared" si="776"/>
        <v/>
      </c>
      <c r="ADR6" s="131" t="str">
        <f t="shared" si="776"/>
        <v/>
      </c>
      <c r="ADS6" s="131" t="str">
        <f t="shared" si="776"/>
        <v/>
      </c>
      <c r="ADT6" s="131" t="str">
        <f t="shared" si="776"/>
        <v/>
      </c>
      <c r="ADU6" s="131" t="str">
        <f t="shared" si="776"/>
        <v/>
      </c>
      <c r="ADV6" s="131" t="str">
        <f t="shared" si="776"/>
        <v/>
      </c>
      <c r="ADW6" s="131" t="str">
        <f t="shared" si="776"/>
        <v/>
      </c>
      <c r="ADX6" s="131" t="str">
        <f t="shared" si="776"/>
        <v/>
      </c>
      <c r="ADY6" s="131" t="str">
        <f t="shared" si="776"/>
        <v/>
      </c>
      <c r="ADZ6" s="131" t="str">
        <f t="shared" si="776"/>
        <v/>
      </c>
      <c r="AEA6" s="131" t="str">
        <f t="shared" si="776"/>
        <v/>
      </c>
      <c r="AEB6" s="131" t="str">
        <f t="shared" si="776"/>
        <v/>
      </c>
      <c r="AEC6" s="131" t="str">
        <f t="shared" si="776"/>
        <v/>
      </c>
      <c r="AED6" s="131" t="str">
        <f t="shared" si="776"/>
        <v/>
      </c>
      <c r="AEE6" s="131" t="str">
        <f t="shared" si="776"/>
        <v/>
      </c>
      <c r="AEF6" s="131" t="str">
        <f t="shared" si="776"/>
        <v/>
      </c>
      <c r="AEG6" s="131" t="str">
        <f t="shared" si="776"/>
        <v/>
      </c>
      <c r="AEH6" s="131" t="str">
        <f t="shared" si="776"/>
        <v/>
      </c>
      <c r="AEI6" s="131" t="str">
        <f t="shared" si="776"/>
        <v/>
      </c>
      <c r="AEJ6" s="131" t="str">
        <f t="shared" si="776"/>
        <v/>
      </c>
      <c r="AEK6" s="131" t="str">
        <f t="shared" si="776"/>
        <v/>
      </c>
      <c r="AEL6" s="131" t="str">
        <f t="shared" si="776"/>
        <v/>
      </c>
      <c r="AEM6" s="131" t="str">
        <f t="shared" si="776"/>
        <v/>
      </c>
      <c r="AEN6" s="131" t="str">
        <f t="shared" si="776"/>
        <v/>
      </c>
      <c r="AEO6" s="131" t="str">
        <f t="shared" si="776"/>
        <v/>
      </c>
      <c r="AEP6" s="131" t="str">
        <f t="shared" si="776"/>
        <v/>
      </c>
      <c r="AEQ6" s="131" t="str">
        <f t="shared" si="776"/>
        <v/>
      </c>
      <c r="AER6" s="131" t="str">
        <f t="shared" si="776"/>
        <v/>
      </c>
      <c r="AES6" s="131" t="str">
        <f t="shared" si="776"/>
        <v/>
      </c>
      <c r="AET6" s="131" t="str">
        <f t="shared" si="776"/>
        <v/>
      </c>
      <c r="AEU6" s="131" t="str">
        <f t="shared" si="776"/>
        <v/>
      </c>
      <c r="AEV6" s="131" t="str">
        <f t="shared" si="776"/>
        <v/>
      </c>
      <c r="AEW6" s="131" t="str">
        <f t="shared" si="776"/>
        <v/>
      </c>
      <c r="AEX6" s="131" t="str">
        <f t="shared" si="776"/>
        <v/>
      </c>
      <c r="AEY6" s="131" t="str">
        <f t="shared" si="776"/>
        <v/>
      </c>
      <c r="AEZ6" s="131" t="str">
        <f t="shared" si="776"/>
        <v/>
      </c>
      <c r="AFA6" s="131" t="str">
        <f t="shared" si="776"/>
        <v/>
      </c>
      <c r="AFB6" s="131" t="str">
        <f t="shared" si="776"/>
        <v/>
      </c>
      <c r="AFC6" s="131" t="str">
        <f t="shared" si="776"/>
        <v/>
      </c>
      <c r="AFD6" s="131" t="str">
        <f t="shared" si="776"/>
        <v/>
      </c>
      <c r="AFE6" s="131" t="str">
        <f t="shared" si="776"/>
        <v/>
      </c>
      <c r="AFF6" s="131" t="str">
        <f t="shared" si="776"/>
        <v/>
      </c>
      <c r="AFG6" s="131" t="str">
        <f t="shared" si="776"/>
        <v/>
      </c>
      <c r="AFH6" s="131" t="str">
        <f t="shared" si="776"/>
        <v/>
      </c>
      <c r="AFI6" s="131" t="str">
        <f t="shared" si="776"/>
        <v/>
      </c>
      <c r="AFJ6" s="131" t="str">
        <f t="shared" si="777"/>
        <v/>
      </c>
      <c r="AFK6" s="131" t="str">
        <f t="shared" si="777"/>
        <v/>
      </c>
      <c r="AFL6" s="131" t="str">
        <f t="shared" si="777"/>
        <v/>
      </c>
      <c r="AFM6" s="131" t="str">
        <f t="shared" si="777"/>
        <v/>
      </c>
      <c r="AFN6" s="131" t="str">
        <f t="shared" si="777"/>
        <v/>
      </c>
      <c r="AFO6" s="131" t="str">
        <f t="shared" si="777"/>
        <v/>
      </c>
      <c r="AFP6" s="131" t="str">
        <f t="shared" si="777"/>
        <v/>
      </c>
      <c r="AFQ6" s="131" t="str">
        <f t="shared" si="777"/>
        <v/>
      </c>
      <c r="AFR6" s="131" t="str">
        <f t="shared" si="777"/>
        <v/>
      </c>
      <c r="AFS6" s="131" t="str">
        <f t="shared" si="777"/>
        <v/>
      </c>
      <c r="AFT6" s="131" t="str">
        <f t="shared" si="777"/>
        <v/>
      </c>
      <c r="AFU6" s="131" t="str">
        <f t="shared" si="777"/>
        <v/>
      </c>
      <c r="AFV6" s="131" t="str">
        <f t="shared" si="777"/>
        <v/>
      </c>
      <c r="AFW6" s="131" t="str">
        <f t="shared" si="777"/>
        <v/>
      </c>
      <c r="AFX6" s="131" t="str">
        <f t="shared" si="777"/>
        <v/>
      </c>
      <c r="AFY6" s="131" t="str">
        <f t="shared" si="777"/>
        <v/>
      </c>
      <c r="AFZ6" s="131" t="str">
        <f t="shared" si="777"/>
        <v/>
      </c>
      <c r="AGA6" s="131" t="str">
        <f t="shared" si="777"/>
        <v/>
      </c>
      <c r="AGB6" s="131" t="str">
        <f t="shared" si="777"/>
        <v/>
      </c>
    </row>
    <row r="7" spans="1:860" x14ac:dyDescent="0.2">
      <c r="A7">
        <v>18</v>
      </c>
      <c r="B7">
        <f>Lønnsfastsettelse!B18</f>
        <v>0</v>
      </c>
      <c r="C7" s="64" t="s">
        <v>72</v>
      </c>
      <c r="D7" s="65" t="str">
        <f>IF(ISBLANK(Lønnsfastsettelse!S18),"",Lønnsfastsettelse!S18)</f>
        <v/>
      </c>
      <c r="E7" s="65" t="str">
        <f>IF(ISBLANK(Lønnsfastsettelse!T18),"",Lønnsfastsettelse!T18)</f>
        <v/>
      </c>
      <c r="F7" s="127" t="str">
        <f t="shared" si="778"/>
        <v/>
      </c>
      <c r="G7">
        <f>Lønnsfastsettelse!U18</f>
        <v>0</v>
      </c>
      <c r="I7" s="131" t="str">
        <f t="shared" si="779"/>
        <v/>
      </c>
      <c r="J7" s="131" t="str">
        <f t="shared" si="780"/>
        <v/>
      </c>
      <c r="K7" s="131" t="str">
        <f t="shared" si="780"/>
        <v/>
      </c>
      <c r="L7" s="131" t="str">
        <f t="shared" si="780"/>
        <v/>
      </c>
      <c r="M7" s="131" t="str">
        <f t="shared" si="780"/>
        <v/>
      </c>
      <c r="N7" s="131" t="str">
        <f t="shared" si="780"/>
        <v/>
      </c>
      <c r="O7" s="131" t="str">
        <f t="shared" si="780"/>
        <v/>
      </c>
      <c r="P7" s="131" t="str">
        <f t="shared" si="780"/>
        <v/>
      </c>
      <c r="Q7" s="131" t="str">
        <f t="shared" si="780"/>
        <v/>
      </c>
      <c r="R7" s="131" t="str">
        <f t="shared" si="780"/>
        <v/>
      </c>
      <c r="S7" s="131" t="str">
        <f t="shared" si="780"/>
        <v/>
      </c>
      <c r="T7" s="131" t="str">
        <f t="shared" si="780"/>
        <v/>
      </c>
      <c r="U7" s="131" t="str">
        <f t="shared" si="780"/>
        <v/>
      </c>
      <c r="V7" s="131" t="str">
        <f t="shared" si="780"/>
        <v/>
      </c>
      <c r="W7" s="131" t="str">
        <f t="shared" si="780"/>
        <v/>
      </c>
      <c r="X7" s="131" t="str">
        <f t="shared" si="780"/>
        <v/>
      </c>
      <c r="Y7" s="131" t="str">
        <f t="shared" si="780"/>
        <v/>
      </c>
      <c r="Z7" s="131" t="str">
        <f t="shared" si="780"/>
        <v/>
      </c>
      <c r="AA7" s="131" t="str">
        <f t="shared" si="780"/>
        <v/>
      </c>
      <c r="AB7" s="131" t="str">
        <f t="shared" si="780"/>
        <v/>
      </c>
      <c r="AC7" s="131" t="str">
        <f t="shared" si="780"/>
        <v/>
      </c>
      <c r="AD7" s="131" t="str">
        <f t="shared" si="780"/>
        <v/>
      </c>
      <c r="AE7" s="131" t="str">
        <f t="shared" si="780"/>
        <v/>
      </c>
      <c r="AF7" s="131" t="str">
        <f t="shared" si="780"/>
        <v/>
      </c>
      <c r="AG7" s="131" t="str">
        <f t="shared" si="780"/>
        <v/>
      </c>
      <c r="AH7" s="131" t="str">
        <f t="shared" si="780"/>
        <v/>
      </c>
      <c r="AI7" s="131" t="str">
        <f t="shared" si="780"/>
        <v/>
      </c>
      <c r="AJ7" s="131" t="str">
        <f t="shared" si="780"/>
        <v/>
      </c>
      <c r="AK7" s="131" t="str">
        <f t="shared" si="780"/>
        <v/>
      </c>
      <c r="AL7" s="131" t="str">
        <f t="shared" si="780"/>
        <v/>
      </c>
      <c r="AM7" s="131" t="str">
        <f t="shared" si="780"/>
        <v/>
      </c>
      <c r="AN7" s="131" t="str">
        <f t="shared" si="780"/>
        <v/>
      </c>
      <c r="AO7" s="131" t="str">
        <f t="shared" si="780"/>
        <v/>
      </c>
      <c r="AP7" s="131" t="str">
        <f t="shared" si="780"/>
        <v/>
      </c>
      <c r="AQ7" s="131" t="str">
        <f t="shared" si="780"/>
        <v/>
      </c>
      <c r="AR7" s="131" t="str">
        <f t="shared" si="780"/>
        <v/>
      </c>
      <c r="AS7" s="131" t="str">
        <f t="shared" si="780"/>
        <v/>
      </c>
      <c r="AT7" s="131" t="str">
        <f t="shared" si="780"/>
        <v/>
      </c>
      <c r="AU7" s="131" t="str">
        <f t="shared" si="780"/>
        <v/>
      </c>
      <c r="AV7" s="131" t="str">
        <f t="shared" si="780"/>
        <v/>
      </c>
      <c r="AW7" s="131" t="str">
        <f t="shared" si="780"/>
        <v/>
      </c>
      <c r="AX7" s="131" t="str">
        <f t="shared" si="780"/>
        <v/>
      </c>
      <c r="AY7" s="131" t="str">
        <f t="shared" si="780"/>
        <v/>
      </c>
      <c r="AZ7" s="131" t="str">
        <f t="shared" si="780"/>
        <v/>
      </c>
      <c r="BA7" s="131" t="str">
        <f t="shared" si="780"/>
        <v/>
      </c>
      <c r="BB7" s="131" t="str">
        <f t="shared" si="780"/>
        <v/>
      </c>
      <c r="BC7" s="131" t="str">
        <f t="shared" si="780"/>
        <v/>
      </c>
      <c r="BD7" s="131" t="str">
        <f t="shared" si="780"/>
        <v/>
      </c>
      <c r="BE7" s="131" t="str">
        <f t="shared" si="780"/>
        <v/>
      </c>
      <c r="BF7" s="131" t="str">
        <f t="shared" si="780"/>
        <v/>
      </c>
      <c r="BG7" s="131" t="str">
        <f t="shared" si="780"/>
        <v/>
      </c>
      <c r="BH7" s="131" t="str">
        <f t="shared" si="780"/>
        <v/>
      </c>
      <c r="BI7" s="131" t="str">
        <f t="shared" si="780"/>
        <v/>
      </c>
      <c r="BJ7" s="131" t="str">
        <f t="shared" si="780"/>
        <v/>
      </c>
      <c r="BK7" s="131" t="str">
        <f t="shared" si="780"/>
        <v/>
      </c>
      <c r="BL7" s="131" t="str">
        <f t="shared" si="780"/>
        <v/>
      </c>
      <c r="BM7" s="131" t="str">
        <f t="shared" si="780"/>
        <v/>
      </c>
      <c r="BN7" s="131" t="str">
        <f t="shared" si="780"/>
        <v/>
      </c>
      <c r="BO7" s="131" t="str">
        <f t="shared" si="780"/>
        <v/>
      </c>
      <c r="BP7" s="131" t="str">
        <f t="shared" si="780"/>
        <v/>
      </c>
      <c r="BQ7" s="131" t="str">
        <f t="shared" si="780"/>
        <v/>
      </c>
      <c r="BR7" s="131" t="str">
        <f t="shared" si="780"/>
        <v/>
      </c>
      <c r="BS7" s="131" t="str">
        <f t="shared" si="780"/>
        <v/>
      </c>
      <c r="BT7" s="131" t="str">
        <f t="shared" si="780"/>
        <v/>
      </c>
      <c r="BU7" s="131" t="str">
        <f t="shared" si="780"/>
        <v/>
      </c>
      <c r="BV7" s="131" t="str">
        <f t="shared" si="765"/>
        <v/>
      </c>
      <c r="BW7" s="131" t="str">
        <f t="shared" si="765"/>
        <v/>
      </c>
      <c r="BX7" s="131" t="str">
        <f t="shared" si="765"/>
        <v/>
      </c>
      <c r="BY7" s="131" t="str">
        <f t="shared" si="765"/>
        <v/>
      </c>
      <c r="BZ7" s="131" t="str">
        <f t="shared" si="765"/>
        <v/>
      </c>
      <c r="CA7" s="131" t="str">
        <f t="shared" si="765"/>
        <v/>
      </c>
      <c r="CB7" s="131" t="str">
        <f t="shared" si="765"/>
        <v/>
      </c>
      <c r="CC7" s="131" t="str">
        <f t="shared" si="765"/>
        <v/>
      </c>
      <c r="CD7" s="131" t="str">
        <f t="shared" si="765"/>
        <v/>
      </c>
      <c r="CE7" s="131" t="str">
        <f t="shared" si="765"/>
        <v/>
      </c>
      <c r="CF7" s="131" t="str">
        <f t="shared" si="765"/>
        <v/>
      </c>
      <c r="CG7" s="131" t="str">
        <f t="shared" si="765"/>
        <v/>
      </c>
      <c r="CH7" s="131" t="str">
        <f t="shared" si="765"/>
        <v/>
      </c>
      <c r="CI7" s="131" t="str">
        <f t="shared" si="765"/>
        <v/>
      </c>
      <c r="CJ7" s="131" t="str">
        <f t="shared" si="765"/>
        <v/>
      </c>
      <c r="CK7" s="131" t="str">
        <f t="shared" si="765"/>
        <v/>
      </c>
      <c r="CL7" s="131" t="str">
        <f t="shared" si="765"/>
        <v/>
      </c>
      <c r="CM7" s="131" t="str">
        <f t="shared" si="765"/>
        <v/>
      </c>
      <c r="CN7" s="131" t="str">
        <f t="shared" si="765"/>
        <v/>
      </c>
      <c r="CO7" s="131" t="str">
        <f t="shared" si="765"/>
        <v/>
      </c>
      <c r="CP7" s="131" t="str">
        <f t="shared" si="765"/>
        <v/>
      </c>
      <c r="CQ7" s="131" t="str">
        <f t="shared" si="765"/>
        <v/>
      </c>
      <c r="CR7" s="131" t="str">
        <f t="shared" si="765"/>
        <v/>
      </c>
      <c r="CS7" s="131" t="str">
        <f t="shared" si="765"/>
        <v/>
      </c>
      <c r="CT7" s="131" t="str">
        <f t="shared" si="765"/>
        <v/>
      </c>
      <c r="CU7" s="131" t="str">
        <f t="shared" si="765"/>
        <v/>
      </c>
      <c r="CV7" s="131" t="str">
        <f t="shared" si="765"/>
        <v/>
      </c>
      <c r="CW7" s="131" t="str">
        <f t="shared" si="765"/>
        <v/>
      </c>
      <c r="CX7" s="131" t="str">
        <f t="shared" si="765"/>
        <v/>
      </c>
      <c r="CY7" s="131" t="str">
        <f t="shared" si="765"/>
        <v/>
      </c>
      <c r="CZ7" s="131" t="str">
        <f t="shared" si="765"/>
        <v/>
      </c>
      <c r="DA7" s="131" t="str">
        <f t="shared" si="765"/>
        <v/>
      </c>
      <c r="DB7" s="131" t="str">
        <f t="shared" si="765"/>
        <v/>
      </c>
      <c r="DC7" s="131" t="str">
        <f t="shared" si="765"/>
        <v/>
      </c>
      <c r="DD7" s="131" t="str">
        <f t="shared" si="765"/>
        <v/>
      </c>
      <c r="DE7" s="131" t="str">
        <f t="shared" si="765"/>
        <v/>
      </c>
      <c r="DF7" s="131" t="str">
        <f t="shared" si="765"/>
        <v/>
      </c>
      <c r="DG7" s="131" t="str">
        <f t="shared" si="765"/>
        <v/>
      </c>
      <c r="DH7" s="131" t="str">
        <f t="shared" si="765"/>
        <v/>
      </c>
      <c r="DI7" s="131" t="str">
        <f t="shared" si="765"/>
        <v/>
      </c>
      <c r="DJ7" s="131" t="str">
        <f t="shared" si="765"/>
        <v/>
      </c>
      <c r="DK7" s="131" t="str">
        <f t="shared" si="765"/>
        <v/>
      </c>
      <c r="DL7" s="131" t="str">
        <f t="shared" si="765"/>
        <v/>
      </c>
      <c r="DM7" s="131" t="str">
        <f t="shared" si="765"/>
        <v/>
      </c>
      <c r="DN7" s="131" t="str">
        <f t="shared" si="765"/>
        <v/>
      </c>
      <c r="DO7" s="131" t="str">
        <f t="shared" si="765"/>
        <v/>
      </c>
      <c r="DP7" s="131" t="str">
        <f t="shared" si="765"/>
        <v/>
      </c>
      <c r="DQ7" s="131" t="str">
        <f t="shared" si="765"/>
        <v/>
      </c>
      <c r="DR7" s="131" t="str">
        <f t="shared" si="765"/>
        <v/>
      </c>
      <c r="DS7" s="131" t="str">
        <f t="shared" si="765"/>
        <v/>
      </c>
      <c r="DT7" s="131" t="str">
        <f t="shared" si="765"/>
        <v/>
      </c>
      <c r="DU7" s="131" t="str">
        <f t="shared" si="765"/>
        <v/>
      </c>
      <c r="DV7" s="131" t="str">
        <f t="shared" si="765"/>
        <v/>
      </c>
      <c r="DW7" s="131" t="str">
        <f t="shared" si="765"/>
        <v/>
      </c>
      <c r="DX7" s="131" t="str">
        <f t="shared" si="765"/>
        <v/>
      </c>
      <c r="DY7" s="131" t="str">
        <f t="shared" si="765"/>
        <v/>
      </c>
      <c r="DZ7" s="131" t="str">
        <f t="shared" si="765"/>
        <v/>
      </c>
      <c r="EA7" s="131" t="str">
        <f t="shared" si="765"/>
        <v/>
      </c>
      <c r="EB7" s="131" t="str">
        <f t="shared" si="765"/>
        <v/>
      </c>
      <c r="EC7" s="131" t="str">
        <f t="shared" si="765"/>
        <v/>
      </c>
      <c r="ED7" s="131" t="str">
        <f t="shared" si="765"/>
        <v/>
      </c>
      <c r="EE7" s="131" t="str">
        <f t="shared" si="765"/>
        <v/>
      </c>
      <c r="EF7" s="131" t="str">
        <f t="shared" si="765"/>
        <v/>
      </c>
      <c r="EG7" s="131" t="str">
        <f t="shared" ref="EG7:GR11" si="781">IF(AND($D7&lt;=EG$2,$E7&gt;EG$2),$F7,"")</f>
        <v/>
      </c>
      <c r="EH7" s="131" t="str">
        <f t="shared" si="781"/>
        <v/>
      </c>
      <c r="EI7" s="131" t="str">
        <f t="shared" si="781"/>
        <v/>
      </c>
      <c r="EJ7" s="131" t="str">
        <f t="shared" si="781"/>
        <v/>
      </c>
      <c r="EK7" s="131" t="str">
        <f t="shared" si="781"/>
        <v/>
      </c>
      <c r="EL7" s="131" t="str">
        <f t="shared" si="781"/>
        <v/>
      </c>
      <c r="EM7" s="131" t="str">
        <f t="shared" si="781"/>
        <v/>
      </c>
      <c r="EN7" s="131" t="str">
        <f t="shared" si="781"/>
        <v/>
      </c>
      <c r="EO7" s="131" t="str">
        <f t="shared" si="781"/>
        <v/>
      </c>
      <c r="EP7" s="131" t="str">
        <f t="shared" si="781"/>
        <v/>
      </c>
      <c r="EQ7" s="131" t="str">
        <f t="shared" si="781"/>
        <v/>
      </c>
      <c r="ER7" s="131" t="str">
        <f t="shared" si="781"/>
        <v/>
      </c>
      <c r="ES7" s="131" t="str">
        <f t="shared" si="781"/>
        <v/>
      </c>
      <c r="ET7" s="131" t="str">
        <f t="shared" si="781"/>
        <v/>
      </c>
      <c r="EU7" s="131" t="str">
        <f t="shared" si="781"/>
        <v/>
      </c>
      <c r="EV7" s="131" t="str">
        <f t="shared" si="781"/>
        <v/>
      </c>
      <c r="EW7" s="131" t="str">
        <f t="shared" si="781"/>
        <v/>
      </c>
      <c r="EX7" s="131" t="str">
        <f t="shared" si="781"/>
        <v/>
      </c>
      <c r="EY7" s="131" t="str">
        <f t="shared" si="781"/>
        <v/>
      </c>
      <c r="EZ7" s="131" t="str">
        <f t="shared" si="781"/>
        <v/>
      </c>
      <c r="FA7" s="131" t="str">
        <f t="shared" si="781"/>
        <v/>
      </c>
      <c r="FB7" s="131" t="str">
        <f t="shared" si="781"/>
        <v/>
      </c>
      <c r="FC7" s="131" t="str">
        <f t="shared" si="781"/>
        <v/>
      </c>
      <c r="FD7" s="131" t="str">
        <f t="shared" si="781"/>
        <v/>
      </c>
      <c r="FE7" s="131" t="str">
        <f t="shared" si="781"/>
        <v/>
      </c>
      <c r="FF7" s="131" t="str">
        <f t="shared" si="781"/>
        <v/>
      </c>
      <c r="FG7" s="131" t="str">
        <f t="shared" si="781"/>
        <v/>
      </c>
      <c r="FH7" s="131" t="str">
        <f t="shared" si="781"/>
        <v/>
      </c>
      <c r="FI7" s="131" t="str">
        <f t="shared" si="781"/>
        <v/>
      </c>
      <c r="FJ7" s="131" t="str">
        <f t="shared" si="781"/>
        <v/>
      </c>
      <c r="FK7" s="131" t="str">
        <f t="shared" si="781"/>
        <v/>
      </c>
      <c r="FL7" s="131" t="str">
        <f t="shared" si="781"/>
        <v/>
      </c>
      <c r="FM7" s="131" t="str">
        <f t="shared" si="781"/>
        <v/>
      </c>
      <c r="FN7" s="131" t="str">
        <f t="shared" si="781"/>
        <v/>
      </c>
      <c r="FO7" s="131" t="str">
        <f t="shared" si="781"/>
        <v/>
      </c>
      <c r="FP7" s="131" t="str">
        <f t="shared" si="781"/>
        <v/>
      </c>
      <c r="FQ7" s="131" t="str">
        <f t="shared" si="781"/>
        <v/>
      </c>
      <c r="FR7" s="131" t="str">
        <f t="shared" si="781"/>
        <v/>
      </c>
      <c r="FS7" s="131" t="str">
        <f t="shared" si="781"/>
        <v/>
      </c>
      <c r="FT7" s="131" t="str">
        <f t="shared" si="781"/>
        <v/>
      </c>
      <c r="FU7" s="131" t="str">
        <f t="shared" si="781"/>
        <v/>
      </c>
      <c r="FV7" s="131" t="str">
        <f t="shared" si="781"/>
        <v/>
      </c>
      <c r="FW7" s="131" t="str">
        <f t="shared" si="781"/>
        <v/>
      </c>
      <c r="FX7" s="131" t="str">
        <f t="shared" si="781"/>
        <v/>
      </c>
      <c r="FY7" s="131" t="str">
        <f t="shared" si="781"/>
        <v/>
      </c>
      <c r="FZ7" s="131" t="str">
        <f t="shared" si="781"/>
        <v/>
      </c>
      <c r="GA7" s="131" t="str">
        <f t="shared" si="781"/>
        <v/>
      </c>
      <c r="GB7" s="131" t="str">
        <f t="shared" si="781"/>
        <v/>
      </c>
      <c r="GC7" s="131" t="str">
        <f t="shared" si="781"/>
        <v/>
      </c>
      <c r="GD7" s="131" t="str">
        <f t="shared" si="781"/>
        <v/>
      </c>
      <c r="GE7" s="131" t="str">
        <f t="shared" si="781"/>
        <v/>
      </c>
      <c r="GF7" s="131" t="str">
        <f t="shared" si="781"/>
        <v/>
      </c>
      <c r="GG7" s="131" t="str">
        <f t="shared" si="781"/>
        <v/>
      </c>
      <c r="GH7" s="131" t="str">
        <f t="shared" si="781"/>
        <v/>
      </c>
      <c r="GI7" s="131" t="str">
        <f t="shared" si="781"/>
        <v/>
      </c>
      <c r="GJ7" s="131" t="str">
        <f t="shared" si="781"/>
        <v/>
      </c>
      <c r="GK7" s="131" t="str">
        <f t="shared" si="781"/>
        <v/>
      </c>
      <c r="GL7" s="131" t="str">
        <f t="shared" si="781"/>
        <v/>
      </c>
      <c r="GM7" s="131" t="str">
        <f t="shared" si="781"/>
        <v/>
      </c>
      <c r="GN7" s="131" t="str">
        <f t="shared" si="781"/>
        <v/>
      </c>
      <c r="GO7" s="131" t="str">
        <f t="shared" si="781"/>
        <v/>
      </c>
      <c r="GP7" s="131" t="str">
        <f t="shared" si="781"/>
        <v/>
      </c>
      <c r="GQ7" s="131" t="str">
        <f t="shared" si="781"/>
        <v/>
      </c>
      <c r="GR7" s="131" t="str">
        <f t="shared" si="781"/>
        <v/>
      </c>
      <c r="GS7" s="131" t="str">
        <f t="shared" si="766"/>
        <v/>
      </c>
      <c r="GT7" s="131" t="str">
        <f t="shared" si="767"/>
        <v/>
      </c>
      <c r="GU7" s="131" t="str">
        <f t="shared" si="767"/>
        <v/>
      </c>
      <c r="GV7" s="131" t="str">
        <f t="shared" si="767"/>
        <v/>
      </c>
      <c r="GW7" s="131" t="str">
        <f t="shared" si="767"/>
        <v/>
      </c>
      <c r="GX7" s="131" t="str">
        <f t="shared" si="767"/>
        <v/>
      </c>
      <c r="GY7" s="131" t="str">
        <f t="shared" si="767"/>
        <v/>
      </c>
      <c r="GZ7" s="131" t="str">
        <f t="shared" si="767"/>
        <v/>
      </c>
      <c r="HA7" s="131" t="str">
        <f t="shared" si="767"/>
        <v/>
      </c>
      <c r="HB7" s="131" t="str">
        <f t="shared" si="767"/>
        <v/>
      </c>
      <c r="HC7" s="131" t="str">
        <f t="shared" si="767"/>
        <v/>
      </c>
      <c r="HD7" s="131" t="str">
        <f t="shared" si="767"/>
        <v/>
      </c>
      <c r="HE7" s="131" t="str">
        <f t="shared" si="767"/>
        <v/>
      </c>
      <c r="HF7" s="131" t="str">
        <f t="shared" si="767"/>
        <v/>
      </c>
      <c r="HG7" s="131" t="str">
        <f t="shared" si="767"/>
        <v/>
      </c>
      <c r="HH7" s="131" t="str">
        <f t="shared" si="767"/>
        <v/>
      </c>
      <c r="HI7" s="131" t="str">
        <f t="shared" si="767"/>
        <v/>
      </c>
      <c r="HJ7" s="131" t="str">
        <f t="shared" si="767"/>
        <v/>
      </c>
      <c r="HK7" s="131" t="str">
        <f t="shared" si="767"/>
        <v/>
      </c>
      <c r="HL7" s="131" t="str">
        <f t="shared" si="767"/>
        <v/>
      </c>
      <c r="HM7" s="131" t="str">
        <f t="shared" si="767"/>
        <v/>
      </c>
      <c r="HN7" s="131" t="str">
        <f t="shared" si="767"/>
        <v/>
      </c>
      <c r="HO7" s="131" t="str">
        <f t="shared" si="767"/>
        <v/>
      </c>
      <c r="HP7" s="131" t="str">
        <f t="shared" si="767"/>
        <v/>
      </c>
      <c r="HQ7" s="131" t="str">
        <f t="shared" si="767"/>
        <v/>
      </c>
      <c r="HR7" s="131" t="str">
        <f t="shared" si="767"/>
        <v/>
      </c>
      <c r="HS7" s="131" t="str">
        <f t="shared" si="767"/>
        <v/>
      </c>
      <c r="HT7" s="131" t="str">
        <f t="shared" si="767"/>
        <v/>
      </c>
      <c r="HU7" s="131" t="str">
        <f t="shared" si="767"/>
        <v/>
      </c>
      <c r="HV7" s="131" t="str">
        <f t="shared" si="767"/>
        <v/>
      </c>
      <c r="HW7" s="131" t="str">
        <f t="shared" si="767"/>
        <v/>
      </c>
      <c r="HX7" s="131" t="str">
        <f t="shared" si="767"/>
        <v/>
      </c>
      <c r="HY7" s="131" t="str">
        <f t="shared" si="767"/>
        <v/>
      </c>
      <c r="HZ7" s="131" t="str">
        <f t="shared" si="767"/>
        <v/>
      </c>
      <c r="IA7" s="131" t="str">
        <f t="shared" si="767"/>
        <v/>
      </c>
      <c r="IB7" s="131" t="str">
        <f t="shared" si="767"/>
        <v/>
      </c>
      <c r="IC7" s="131" t="str">
        <f t="shared" si="767"/>
        <v/>
      </c>
      <c r="ID7" s="131" t="str">
        <f t="shared" si="767"/>
        <v/>
      </c>
      <c r="IE7" s="131" t="str">
        <f t="shared" si="767"/>
        <v/>
      </c>
      <c r="IF7" s="131" t="str">
        <f t="shared" si="767"/>
        <v/>
      </c>
      <c r="IG7" s="131" t="str">
        <f t="shared" si="767"/>
        <v/>
      </c>
      <c r="IH7" s="131" t="str">
        <f t="shared" si="767"/>
        <v/>
      </c>
      <c r="II7" s="131" t="str">
        <f t="shared" si="767"/>
        <v/>
      </c>
      <c r="IJ7" s="131" t="str">
        <f t="shared" si="767"/>
        <v/>
      </c>
      <c r="IK7" s="131" t="str">
        <f t="shared" si="767"/>
        <v/>
      </c>
      <c r="IL7" s="131" t="str">
        <f t="shared" si="767"/>
        <v/>
      </c>
      <c r="IM7" s="131" t="str">
        <f t="shared" si="767"/>
        <v/>
      </c>
      <c r="IN7" s="131" t="str">
        <f t="shared" si="767"/>
        <v/>
      </c>
      <c r="IO7" s="131" t="str">
        <f t="shared" si="767"/>
        <v/>
      </c>
      <c r="IP7" s="131" t="str">
        <f t="shared" si="767"/>
        <v/>
      </c>
      <c r="IQ7" s="131" t="str">
        <f t="shared" si="767"/>
        <v/>
      </c>
      <c r="IR7" s="131" t="str">
        <f t="shared" si="767"/>
        <v/>
      </c>
      <c r="IS7" s="131" t="str">
        <f t="shared" si="767"/>
        <v/>
      </c>
      <c r="IT7" s="131" t="str">
        <f t="shared" si="767"/>
        <v/>
      </c>
      <c r="IU7" s="131" t="str">
        <f t="shared" si="767"/>
        <v/>
      </c>
      <c r="IV7" s="131" t="str">
        <f t="shared" si="767"/>
        <v/>
      </c>
      <c r="IW7" s="131" t="str">
        <f t="shared" si="767"/>
        <v/>
      </c>
      <c r="IX7" s="131" t="str">
        <f t="shared" si="767"/>
        <v/>
      </c>
      <c r="IY7" s="131" t="str">
        <f t="shared" si="767"/>
        <v/>
      </c>
      <c r="IZ7" s="131" t="str">
        <f t="shared" si="767"/>
        <v/>
      </c>
      <c r="JA7" s="131" t="str">
        <f t="shared" si="767"/>
        <v/>
      </c>
      <c r="JB7" s="131" t="str">
        <f t="shared" si="767"/>
        <v/>
      </c>
      <c r="JC7" s="131" t="str">
        <f t="shared" si="767"/>
        <v/>
      </c>
      <c r="JD7" s="131" t="str">
        <f t="shared" si="767"/>
        <v/>
      </c>
      <c r="JE7" s="131" t="str">
        <f t="shared" ref="JE7:LP11" si="782">IF(AND($D7&lt;=JE$2,$E7&gt;JE$2),$F7,"")</f>
        <v/>
      </c>
      <c r="JF7" s="131" t="str">
        <f t="shared" si="782"/>
        <v/>
      </c>
      <c r="JG7" s="131" t="str">
        <f t="shared" si="782"/>
        <v/>
      </c>
      <c r="JH7" s="131" t="str">
        <f t="shared" si="782"/>
        <v/>
      </c>
      <c r="JI7" s="131" t="str">
        <f t="shared" si="782"/>
        <v/>
      </c>
      <c r="JJ7" s="131" t="str">
        <f t="shared" si="782"/>
        <v/>
      </c>
      <c r="JK7" s="131" t="str">
        <f t="shared" si="782"/>
        <v/>
      </c>
      <c r="JL7" s="131" t="str">
        <f t="shared" si="782"/>
        <v/>
      </c>
      <c r="JM7" s="131" t="str">
        <f t="shared" si="782"/>
        <v/>
      </c>
      <c r="JN7" s="131" t="str">
        <f t="shared" si="782"/>
        <v/>
      </c>
      <c r="JO7" s="131" t="str">
        <f t="shared" si="782"/>
        <v/>
      </c>
      <c r="JP7" s="131" t="str">
        <f t="shared" si="782"/>
        <v/>
      </c>
      <c r="JQ7" s="131" t="str">
        <f t="shared" si="782"/>
        <v/>
      </c>
      <c r="JR7" s="131" t="str">
        <f t="shared" si="782"/>
        <v/>
      </c>
      <c r="JS7" s="131" t="str">
        <f t="shared" si="782"/>
        <v/>
      </c>
      <c r="JT7" s="131" t="str">
        <f t="shared" si="782"/>
        <v/>
      </c>
      <c r="JU7" s="131" t="str">
        <f t="shared" si="782"/>
        <v/>
      </c>
      <c r="JV7" s="131" t="str">
        <f t="shared" si="782"/>
        <v/>
      </c>
      <c r="JW7" s="131" t="str">
        <f t="shared" si="782"/>
        <v/>
      </c>
      <c r="JX7" s="131" t="str">
        <f t="shared" si="782"/>
        <v/>
      </c>
      <c r="JY7" s="131" t="str">
        <f t="shared" si="782"/>
        <v/>
      </c>
      <c r="JZ7" s="131" t="str">
        <f t="shared" si="782"/>
        <v/>
      </c>
      <c r="KA7" s="131" t="str">
        <f t="shared" si="782"/>
        <v/>
      </c>
      <c r="KB7" s="131" t="str">
        <f t="shared" si="782"/>
        <v/>
      </c>
      <c r="KC7" s="131" t="str">
        <f t="shared" si="782"/>
        <v/>
      </c>
      <c r="KD7" s="131" t="str">
        <f t="shared" si="782"/>
        <v/>
      </c>
      <c r="KE7" s="131" t="str">
        <f t="shared" si="782"/>
        <v/>
      </c>
      <c r="KF7" s="131" t="str">
        <f t="shared" si="782"/>
        <v/>
      </c>
      <c r="KG7" s="131" t="str">
        <f t="shared" si="782"/>
        <v/>
      </c>
      <c r="KH7" s="131" t="str">
        <f t="shared" si="782"/>
        <v/>
      </c>
      <c r="KI7" s="131" t="str">
        <f t="shared" si="782"/>
        <v/>
      </c>
      <c r="KJ7" s="131" t="str">
        <f t="shared" si="782"/>
        <v/>
      </c>
      <c r="KK7" s="131" t="str">
        <f t="shared" si="782"/>
        <v/>
      </c>
      <c r="KL7" s="131" t="str">
        <f t="shared" si="782"/>
        <v/>
      </c>
      <c r="KM7" s="131" t="str">
        <f t="shared" si="782"/>
        <v/>
      </c>
      <c r="KN7" s="131" t="str">
        <f t="shared" si="782"/>
        <v/>
      </c>
      <c r="KO7" s="131" t="str">
        <f t="shared" si="782"/>
        <v/>
      </c>
      <c r="KP7" s="131" t="str">
        <f t="shared" si="782"/>
        <v/>
      </c>
      <c r="KQ7" s="131" t="str">
        <f t="shared" si="782"/>
        <v/>
      </c>
      <c r="KR7" s="131" t="str">
        <f t="shared" si="782"/>
        <v/>
      </c>
      <c r="KS7" s="131" t="str">
        <f t="shared" si="782"/>
        <v/>
      </c>
      <c r="KT7" s="131" t="str">
        <f t="shared" si="782"/>
        <v/>
      </c>
      <c r="KU7" s="131" t="str">
        <f t="shared" si="782"/>
        <v/>
      </c>
      <c r="KV7" s="131" t="str">
        <f t="shared" si="782"/>
        <v/>
      </c>
      <c r="KW7" s="131" t="str">
        <f t="shared" si="782"/>
        <v/>
      </c>
      <c r="KX7" s="131" t="str">
        <f t="shared" si="782"/>
        <v/>
      </c>
      <c r="KY7" s="131" t="str">
        <f t="shared" si="782"/>
        <v/>
      </c>
      <c r="KZ7" s="131" t="str">
        <f t="shared" si="782"/>
        <v/>
      </c>
      <c r="LA7" s="131" t="str">
        <f t="shared" si="782"/>
        <v/>
      </c>
      <c r="LB7" s="131" t="str">
        <f t="shared" si="782"/>
        <v/>
      </c>
      <c r="LC7" s="131" t="str">
        <f t="shared" si="782"/>
        <v/>
      </c>
      <c r="LD7" s="131" t="str">
        <f t="shared" si="782"/>
        <v/>
      </c>
      <c r="LE7" s="131" t="str">
        <f t="shared" si="782"/>
        <v/>
      </c>
      <c r="LF7" s="131" t="str">
        <f t="shared" si="782"/>
        <v/>
      </c>
      <c r="LG7" s="131" t="str">
        <f t="shared" si="782"/>
        <v/>
      </c>
      <c r="LH7" s="131" t="str">
        <f t="shared" si="782"/>
        <v/>
      </c>
      <c r="LI7" s="131" t="str">
        <f t="shared" si="782"/>
        <v/>
      </c>
      <c r="LJ7" s="131" t="str">
        <f t="shared" si="782"/>
        <v/>
      </c>
      <c r="LK7" s="131" t="str">
        <f t="shared" si="782"/>
        <v/>
      </c>
      <c r="LL7" s="131" t="str">
        <f t="shared" si="782"/>
        <v/>
      </c>
      <c r="LM7" s="131" t="str">
        <f t="shared" si="782"/>
        <v/>
      </c>
      <c r="LN7" s="131" t="str">
        <f t="shared" si="782"/>
        <v/>
      </c>
      <c r="LO7" s="131" t="str">
        <f t="shared" si="782"/>
        <v/>
      </c>
      <c r="LP7" s="131" t="str">
        <f t="shared" si="782"/>
        <v/>
      </c>
      <c r="LQ7" s="131" t="str">
        <f t="shared" si="768"/>
        <v/>
      </c>
      <c r="LR7" s="131" t="str">
        <f t="shared" si="769"/>
        <v/>
      </c>
      <c r="LS7" s="131" t="str">
        <f t="shared" si="769"/>
        <v/>
      </c>
      <c r="LT7" s="131" t="str">
        <f t="shared" si="769"/>
        <v/>
      </c>
      <c r="LU7" s="131" t="str">
        <f t="shared" si="769"/>
        <v/>
      </c>
      <c r="LV7" s="131" t="str">
        <f t="shared" si="769"/>
        <v/>
      </c>
      <c r="LW7" s="131" t="str">
        <f t="shared" si="769"/>
        <v/>
      </c>
      <c r="LX7" s="131" t="str">
        <f t="shared" si="769"/>
        <v/>
      </c>
      <c r="LY7" s="131" t="str">
        <f t="shared" si="769"/>
        <v/>
      </c>
      <c r="LZ7" s="131" t="str">
        <f t="shared" si="769"/>
        <v/>
      </c>
      <c r="MA7" s="131" t="str">
        <f t="shared" si="769"/>
        <v/>
      </c>
      <c r="MB7" s="131" t="str">
        <f t="shared" si="769"/>
        <v/>
      </c>
      <c r="MC7" s="131" t="str">
        <f t="shared" si="769"/>
        <v/>
      </c>
      <c r="MD7" s="131" t="str">
        <f t="shared" si="769"/>
        <v/>
      </c>
      <c r="ME7" s="131" t="str">
        <f t="shared" si="769"/>
        <v/>
      </c>
      <c r="MF7" s="131" t="str">
        <f t="shared" si="769"/>
        <v/>
      </c>
      <c r="MG7" s="131" t="str">
        <f t="shared" si="769"/>
        <v/>
      </c>
      <c r="MH7" s="131" t="str">
        <f t="shared" si="769"/>
        <v/>
      </c>
      <c r="MI7" s="131" t="str">
        <f t="shared" si="769"/>
        <v/>
      </c>
      <c r="MJ7" s="131" t="str">
        <f t="shared" si="769"/>
        <v/>
      </c>
      <c r="MK7" s="131" t="str">
        <f t="shared" si="769"/>
        <v/>
      </c>
      <c r="ML7" s="131" t="str">
        <f t="shared" si="769"/>
        <v/>
      </c>
      <c r="MM7" s="131" t="str">
        <f t="shared" si="769"/>
        <v/>
      </c>
      <c r="MN7" s="131" t="str">
        <f t="shared" si="769"/>
        <v/>
      </c>
      <c r="MO7" s="131" t="str">
        <f t="shared" si="769"/>
        <v/>
      </c>
      <c r="MP7" s="131" t="str">
        <f t="shared" si="769"/>
        <v/>
      </c>
      <c r="MQ7" s="131" t="str">
        <f t="shared" si="769"/>
        <v/>
      </c>
      <c r="MR7" s="131" t="str">
        <f t="shared" si="769"/>
        <v/>
      </c>
      <c r="MS7" s="131" t="str">
        <f t="shared" si="769"/>
        <v/>
      </c>
      <c r="MT7" s="131" t="str">
        <f t="shared" si="769"/>
        <v/>
      </c>
      <c r="MU7" s="131" t="str">
        <f t="shared" si="769"/>
        <v/>
      </c>
      <c r="MV7" s="131" t="str">
        <f t="shared" si="769"/>
        <v/>
      </c>
      <c r="MW7" s="131" t="str">
        <f t="shared" si="769"/>
        <v/>
      </c>
      <c r="MX7" s="131" t="str">
        <f t="shared" si="769"/>
        <v/>
      </c>
      <c r="MY7" s="131" t="str">
        <f t="shared" si="769"/>
        <v/>
      </c>
      <c r="MZ7" s="131" t="str">
        <f t="shared" si="769"/>
        <v/>
      </c>
      <c r="NA7" s="131" t="str">
        <f t="shared" si="769"/>
        <v/>
      </c>
      <c r="NB7" s="131" t="str">
        <f t="shared" si="769"/>
        <v/>
      </c>
      <c r="NC7" s="131" t="str">
        <f t="shared" si="769"/>
        <v/>
      </c>
      <c r="ND7" s="131" t="str">
        <f t="shared" si="769"/>
        <v/>
      </c>
      <c r="NE7" s="131" t="str">
        <f t="shared" si="769"/>
        <v/>
      </c>
      <c r="NF7" s="131" t="str">
        <f t="shared" si="769"/>
        <v/>
      </c>
      <c r="NG7" s="131" t="str">
        <f t="shared" si="769"/>
        <v/>
      </c>
      <c r="NH7" s="131" t="str">
        <f t="shared" si="769"/>
        <v/>
      </c>
      <c r="NI7" s="131" t="str">
        <f t="shared" si="769"/>
        <v/>
      </c>
      <c r="NJ7" s="131" t="str">
        <f t="shared" si="769"/>
        <v/>
      </c>
      <c r="NK7" s="131" t="str">
        <f t="shared" si="769"/>
        <v/>
      </c>
      <c r="NL7" s="131" t="str">
        <f t="shared" si="769"/>
        <v/>
      </c>
      <c r="NM7" s="131" t="str">
        <f t="shared" si="769"/>
        <v/>
      </c>
      <c r="NN7" s="131" t="str">
        <f t="shared" si="769"/>
        <v/>
      </c>
      <c r="NO7" s="131" t="str">
        <f t="shared" si="769"/>
        <v/>
      </c>
      <c r="NP7" s="131" t="str">
        <f t="shared" si="769"/>
        <v/>
      </c>
      <c r="NQ7" s="131" t="str">
        <f t="shared" si="769"/>
        <v/>
      </c>
      <c r="NR7" s="131" t="str">
        <f t="shared" si="769"/>
        <v/>
      </c>
      <c r="NS7" s="131" t="str">
        <f t="shared" si="769"/>
        <v/>
      </c>
      <c r="NT7" s="131" t="str">
        <f t="shared" si="769"/>
        <v/>
      </c>
      <c r="NU7" s="131" t="str">
        <f t="shared" si="769"/>
        <v/>
      </c>
      <c r="NV7" s="131" t="str">
        <f t="shared" si="769"/>
        <v/>
      </c>
      <c r="NW7" s="131" t="str">
        <f t="shared" si="769"/>
        <v/>
      </c>
      <c r="NX7" s="131" t="str">
        <f t="shared" si="769"/>
        <v/>
      </c>
      <c r="NY7" s="131" t="str">
        <f t="shared" si="769"/>
        <v/>
      </c>
      <c r="NZ7" s="131" t="str">
        <f t="shared" si="769"/>
        <v/>
      </c>
      <c r="OA7" s="131" t="str">
        <f t="shared" si="769"/>
        <v/>
      </c>
      <c r="OB7" s="131" t="str">
        <f t="shared" si="769"/>
        <v/>
      </c>
      <c r="OC7" s="131" t="str">
        <f t="shared" ref="OC7:QN11" si="783">IF(AND($D7&lt;=OC$2,$E7&gt;OC$2),$F7,"")</f>
        <v/>
      </c>
      <c r="OD7" s="131" t="str">
        <f t="shared" si="783"/>
        <v/>
      </c>
      <c r="OE7" s="131" t="str">
        <f t="shared" si="783"/>
        <v/>
      </c>
      <c r="OF7" s="131" t="str">
        <f t="shared" si="783"/>
        <v/>
      </c>
      <c r="OG7" s="131" t="str">
        <f t="shared" si="783"/>
        <v/>
      </c>
      <c r="OH7" s="131" t="str">
        <f t="shared" si="783"/>
        <v/>
      </c>
      <c r="OI7" s="131" t="str">
        <f t="shared" si="783"/>
        <v/>
      </c>
      <c r="OJ7" s="131" t="str">
        <f t="shared" si="783"/>
        <v/>
      </c>
      <c r="OK7" s="131" t="str">
        <f t="shared" si="783"/>
        <v/>
      </c>
      <c r="OL7" s="131" t="str">
        <f t="shared" si="783"/>
        <v/>
      </c>
      <c r="OM7" s="131" t="str">
        <f t="shared" si="783"/>
        <v/>
      </c>
      <c r="ON7" s="131" t="str">
        <f t="shared" si="783"/>
        <v/>
      </c>
      <c r="OO7" s="131" t="str">
        <f t="shared" si="783"/>
        <v/>
      </c>
      <c r="OP7" s="131" t="str">
        <f t="shared" si="783"/>
        <v/>
      </c>
      <c r="OQ7" s="131" t="str">
        <f t="shared" si="783"/>
        <v/>
      </c>
      <c r="OR7" s="131" t="str">
        <f t="shared" si="783"/>
        <v/>
      </c>
      <c r="OS7" s="131" t="str">
        <f t="shared" si="783"/>
        <v/>
      </c>
      <c r="OT7" s="131" t="str">
        <f t="shared" si="783"/>
        <v/>
      </c>
      <c r="OU7" s="131" t="str">
        <f t="shared" si="783"/>
        <v/>
      </c>
      <c r="OV7" s="131" t="str">
        <f t="shared" si="783"/>
        <v/>
      </c>
      <c r="OW7" s="131" t="str">
        <f t="shared" si="783"/>
        <v/>
      </c>
      <c r="OX7" s="131" t="str">
        <f t="shared" si="783"/>
        <v/>
      </c>
      <c r="OY7" s="131" t="str">
        <f t="shared" si="783"/>
        <v/>
      </c>
      <c r="OZ7" s="131" t="str">
        <f t="shared" si="783"/>
        <v/>
      </c>
      <c r="PA7" s="131" t="str">
        <f t="shared" si="783"/>
        <v/>
      </c>
      <c r="PB7" s="131" t="str">
        <f t="shared" si="783"/>
        <v/>
      </c>
      <c r="PC7" s="131" t="str">
        <f t="shared" si="783"/>
        <v/>
      </c>
      <c r="PD7" s="131" t="str">
        <f t="shared" si="783"/>
        <v/>
      </c>
      <c r="PE7" s="131" t="str">
        <f t="shared" si="783"/>
        <v/>
      </c>
      <c r="PF7" s="131" t="str">
        <f t="shared" si="783"/>
        <v/>
      </c>
      <c r="PG7" s="131" t="str">
        <f t="shared" si="783"/>
        <v/>
      </c>
      <c r="PH7" s="131" t="str">
        <f t="shared" si="783"/>
        <v/>
      </c>
      <c r="PI7" s="131" t="str">
        <f t="shared" si="783"/>
        <v/>
      </c>
      <c r="PJ7" s="131" t="str">
        <f t="shared" si="783"/>
        <v/>
      </c>
      <c r="PK7" s="131" t="str">
        <f t="shared" si="783"/>
        <v/>
      </c>
      <c r="PL7" s="131" t="str">
        <f t="shared" si="783"/>
        <v/>
      </c>
      <c r="PM7" s="131" t="str">
        <f t="shared" si="783"/>
        <v/>
      </c>
      <c r="PN7" s="131" t="str">
        <f t="shared" si="783"/>
        <v/>
      </c>
      <c r="PO7" s="131" t="str">
        <f t="shared" si="783"/>
        <v/>
      </c>
      <c r="PP7" s="131" t="str">
        <f t="shared" si="783"/>
        <v/>
      </c>
      <c r="PQ7" s="131" t="str">
        <f t="shared" si="783"/>
        <v/>
      </c>
      <c r="PR7" s="131" t="str">
        <f t="shared" si="783"/>
        <v/>
      </c>
      <c r="PS7" s="131" t="str">
        <f t="shared" si="783"/>
        <v/>
      </c>
      <c r="PT7" s="131" t="str">
        <f t="shared" si="783"/>
        <v/>
      </c>
      <c r="PU7" s="131" t="str">
        <f t="shared" si="783"/>
        <v/>
      </c>
      <c r="PV7" s="131" t="str">
        <f t="shared" si="783"/>
        <v/>
      </c>
      <c r="PW7" s="131" t="str">
        <f t="shared" si="783"/>
        <v/>
      </c>
      <c r="PX7" s="131" t="str">
        <f t="shared" si="783"/>
        <v/>
      </c>
      <c r="PY7" s="131" t="str">
        <f t="shared" si="783"/>
        <v/>
      </c>
      <c r="PZ7" s="131" t="str">
        <f t="shared" si="783"/>
        <v/>
      </c>
      <c r="QA7" s="131" t="str">
        <f t="shared" si="783"/>
        <v/>
      </c>
      <c r="QB7" s="131" t="str">
        <f t="shared" si="783"/>
        <v/>
      </c>
      <c r="QC7" s="131" t="str">
        <f t="shared" si="783"/>
        <v/>
      </c>
      <c r="QD7" s="131" t="str">
        <f t="shared" si="783"/>
        <v/>
      </c>
      <c r="QE7" s="131" t="str">
        <f t="shared" si="783"/>
        <v/>
      </c>
      <c r="QF7" s="131" t="str">
        <f t="shared" si="783"/>
        <v/>
      </c>
      <c r="QG7" s="131" t="str">
        <f t="shared" si="783"/>
        <v/>
      </c>
      <c r="QH7" s="131" t="str">
        <f t="shared" si="783"/>
        <v/>
      </c>
      <c r="QI7" s="131" t="str">
        <f t="shared" si="783"/>
        <v/>
      </c>
      <c r="QJ7" s="131" t="str">
        <f t="shared" si="783"/>
        <v/>
      </c>
      <c r="QK7" s="131" t="str">
        <f t="shared" si="783"/>
        <v/>
      </c>
      <c r="QL7" s="131" t="str">
        <f t="shared" si="783"/>
        <v/>
      </c>
      <c r="QM7" s="131" t="str">
        <f t="shared" si="783"/>
        <v/>
      </c>
      <c r="QN7" s="131" t="str">
        <f t="shared" si="783"/>
        <v/>
      </c>
      <c r="QO7" s="131" t="str">
        <f t="shared" si="770"/>
        <v/>
      </c>
      <c r="QP7" s="131" t="str">
        <f t="shared" si="771"/>
        <v/>
      </c>
      <c r="QQ7" s="131" t="str">
        <f t="shared" si="771"/>
        <v/>
      </c>
      <c r="QR7" s="131" t="str">
        <f t="shared" si="771"/>
        <v/>
      </c>
      <c r="QS7" s="131" t="str">
        <f t="shared" si="771"/>
        <v/>
      </c>
      <c r="QT7" s="131" t="str">
        <f t="shared" si="771"/>
        <v/>
      </c>
      <c r="QU7" s="131" t="str">
        <f t="shared" si="771"/>
        <v/>
      </c>
      <c r="QV7" s="131" t="str">
        <f t="shared" si="771"/>
        <v/>
      </c>
      <c r="QW7" s="131" t="str">
        <f t="shared" si="771"/>
        <v/>
      </c>
      <c r="QX7" s="131" t="str">
        <f t="shared" si="771"/>
        <v/>
      </c>
      <c r="QY7" s="131" t="str">
        <f t="shared" si="771"/>
        <v/>
      </c>
      <c r="QZ7" s="131" t="str">
        <f t="shared" si="771"/>
        <v/>
      </c>
      <c r="RA7" s="131" t="str">
        <f t="shared" si="771"/>
        <v/>
      </c>
      <c r="RB7" s="131" t="str">
        <f t="shared" si="771"/>
        <v/>
      </c>
      <c r="RC7" s="131" t="str">
        <f t="shared" si="771"/>
        <v/>
      </c>
      <c r="RD7" s="131" t="str">
        <f t="shared" si="771"/>
        <v/>
      </c>
      <c r="RE7" s="131" t="str">
        <f t="shared" si="771"/>
        <v/>
      </c>
      <c r="RF7" s="131" t="str">
        <f t="shared" si="771"/>
        <v/>
      </c>
      <c r="RG7" s="131" t="str">
        <f t="shared" si="771"/>
        <v/>
      </c>
      <c r="RH7" s="131" t="str">
        <f t="shared" si="771"/>
        <v/>
      </c>
      <c r="RI7" s="131" t="str">
        <f t="shared" si="771"/>
        <v/>
      </c>
      <c r="RJ7" s="131" t="str">
        <f t="shared" si="771"/>
        <v/>
      </c>
      <c r="RK7" s="131" t="str">
        <f t="shared" si="771"/>
        <v/>
      </c>
      <c r="RL7" s="131" t="str">
        <f t="shared" si="771"/>
        <v/>
      </c>
      <c r="RM7" s="131" t="str">
        <f t="shared" si="771"/>
        <v/>
      </c>
      <c r="RN7" s="131" t="str">
        <f t="shared" si="771"/>
        <v/>
      </c>
      <c r="RO7" s="131" t="str">
        <f t="shared" si="771"/>
        <v/>
      </c>
      <c r="RP7" s="131" t="str">
        <f t="shared" si="771"/>
        <v/>
      </c>
      <c r="RQ7" s="131" t="str">
        <f t="shared" si="771"/>
        <v/>
      </c>
      <c r="RR7" s="131" t="str">
        <f t="shared" si="771"/>
        <v/>
      </c>
      <c r="RS7" s="131" t="str">
        <f t="shared" si="771"/>
        <v/>
      </c>
      <c r="RT7" s="131" t="str">
        <f t="shared" si="771"/>
        <v/>
      </c>
      <c r="RU7" s="131" t="str">
        <f t="shared" si="771"/>
        <v/>
      </c>
      <c r="RV7" s="131" t="str">
        <f t="shared" si="771"/>
        <v/>
      </c>
      <c r="RW7" s="131" t="str">
        <f t="shared" si="771"/>
        <v/>
      </c>
      <c r="RX7" s="131" t="str">
        <f t="shared" si="771"/>
        <v/>
      </c>
      <c r="RY7" s="131" t="str">
        <f t="shared" si="771"/>
        <v/>
      </c>
      <c r="RZ7" s="131" t="str">
        <f t="shared" si="771"/>
        <v/>
      </c>
      <c r="SA7" s="131" t="str">
        <f t="shared" si="771"/>
        <v/>
      </c>
      <c r="SB7" s="131" t="str">
        <f t="shared" si="771"/>
        <v/>
      </c>
      <c r="SC7" s="131" t="str">
        <f t="shared" si="771"/>
        <v/>
      </c>
      <c r="SD7" s="131" t="str">
        <f t="shared" si="771"/>
        <v/>
      </c>
      <c r="SE7" s="131" t="str">
        <f t="shared" si="771"/>
        <v/>
      </c>
      <c r="SF7" s="131" t="str">
        <f t="shared" si="771"/>
        <v/>
      </c>
      <c r="SG7" s="131" t="str">
        <f t="shared" si="771"/>
        <v/>
      </c>
      <c r="SH7" s="131" t="str">
        <f t="shared" si="771"/>
        <v/>
      </c>
      <c r="SI7" s="131" t="str">
        <f t="shared" si="771"/>
        <v/>
      </c>
      <c r="SJ7" s="131" t="str">
        <f t="shared" si="771"/>
        <v/>
      </c>
      <c r="SK7" s="131" t="str">
        <f t="shared" si="771"/>
        <v/>
      </c>
      <c r="SL7" s="131" t="str">
        <f t="shared" si="771"/>
        <v/>
      </c>
      <c r="SM7" s="131" t="str">
        <f t="shared" si="771"/>
        <v/>
      </c>
      <c r="SN7" s="131" t="str">
        <f t="shared" si="771"/>
        <v/>
      </c>
      <c r="SO7" s="131" t="str">
        <f t="shared" si="771"/>
        <v/>
      </c>
      <c r="SP7" s="131" t="str">
        <f t="shared" si="771"/>
        <v/>
      </c>
      <c r="SQ7" s="131" t="str">
        <f t="shared" si="771"/>
        <v/>
      </c>
      <c r="SR7" s="131" t="str">
        <f t="shared" si="771"/>
        <v/>
      </c>
      <c r="SS7" s="131" t="str">
        <f t="shared" si="771"/>
        <v/>
      </c>
      <c r="ST7" s="131" t="str">
        <f t="shared" si="771"/>
        <v/>
      </c>
      <c r="SU7" s="131" t="str">
        <f t="shared" si="771"/>
        <v/>
      </c>
      <c r="SV7" s="131" t="str">
        <f t="shared" si="771"/>
        <v/>
      </c>
      <c r="SW7" s="131" t="str">
        <f t="shared" si="771"/>
        <v/>
      </c>
      <c r="SX7" s="131" t="str">
        <f t="shared" si="771"/>
        <v/>
      </c>
      <c r="SY7" s="131" t="str">
        <f t="shared" si="771"/>
        <v/>
      </c>
      <c r="SZ7" s="131" t="str">
        <f t="shared" si="771"/>
        <v/>
      </c>
      <c r="TA7" s="131" t="str">
        <f t="shared" ref="TA7:VL11" si="784">IF(AND($D7&lt;=TA$2,$E7&gt;TA$2),$F7,"")</f>
        <v/>
      </c>
      <c r="TB7" s="131" t="str">
        <f t="shared" si="784"/>
        <v/>
      </c>
      <c r="TC7" s="131" t="str">
        <f t="shared" si="784"/>
        <v/>
      </c>
      <c r="TD7" s="131" t="str">
        <f t="shared" si="784"/>
        <v/>
      </c>
      <c r="TE7" s="131" t="str">
        <f t="shared" si="784"/>
        <v/>
      </c>
      <c r="TF7" s="131" t="str">
        <f t="shared" si="784"/>
        <v/>
      </c>
      <c r="TG7" s="131" t="str">
        <f t="shared" si="784"/>
        <v/>
      </c>
      <c r="TH7" s="131" t="str">
        <f t="shared" si="784"/>
        <v/>
      </c>
      <c r="TI7" s="131" t="str">
        <f t="shared" si="784"/>
        <v/>
      </c>
      <c r="TJ7" s="131" t="str">
        <f t="shared" si="784"/>
        <v/>
      </c>
      <c r="TK7" s="131" t="str">
        <f t="shared" si="784"/>
        <v/>
      </c>
      <c r="TL7" s="131" t="str">
        <f t="shared" si="784"/>
        <v/>
      </c>
      <c r="TM7" s="131" t="str">
        <f t="shared" si="784"/>
        <v/>
      </c>
      <c r="TN7" s="131" t="str">
        <f t="shared" si="784"/>
        <v/>
      </c>
      <c r="TO7" s="131" t="str">
        <f t="shared" si="784"/>
        <v/>
      </c>
      <c r="TP7" s="131" t="str">
        <f t="shared" si="784"/>
        <v/>
      </c>
      <c r="TQ7" s="131" t="str">
        <f t="shared" si="784"/>
        <v/>
      </c>
      <c r="TR7" s="131" t="str">
        <f t="shared" si="784"/>
        <v/>
      </c>
      <c r="TS7" s="131" t="str">
        <f t="shared" si="784"/>
        <v/>
      </c>
      <c r="TT7" s="131" t="str">
        <f t="shared" si="784"/>
        <v/>
      </c>
      <c r="TU7" s="131" t="str">
        <f t="shared" si="784"/>
        <v/>
      </c>
      <c r="TV7" s="131" t="str">
        <f t="shared" si="784"/>
        <v/>
      </c>
      <c r="TW7" s="131" t="str">
        <f t="shared" si="784"/>
        <v/>
      </c>
      <c r="TX7" s="131" t="str">
        <f t="shared" si="784"/>
        <v/>
      </c>
      <c r="TY7" s="131" t="str">
        <f t="shared" si="784"/>
        <v/>
      </c>
      <c r="TZ7" s="131" t="str">
        <f t="shared" si="784"/>
        <v/>
      </c>
      <c r="UA7" s="131" t="str">
        <f t="shared" si="784"/>
        <v/>
      </c>
      <c r="UB7" s="131" t="str">
        <f t="shared" si="784"/>
        <v/>
      </c>
      <c r="UC7" s="131" t="str">
        <f t="shared" si="784"/>
        <v/>
      </c>
      <c r="UD7" s="131" t="str">
        <f t="shared" si="784"/>
        <v/>
      </c>
      <c r="UE7" s="131" t="str">
        <f t="shared" si="784"/>
        <v/>
      </c>
      <c r="UF7" s="131" t="str">
        <f t="shared" si="784"/>
        <v/>
      </c>
      <c r="UG7" s="131" t="str">
        <f t="shared" si="784"/>
        <v/>
      </c>
      <c r="UH7" s="131" t="str">
        <f t="shared" si="784"/>
        <v/>
      </c>
      <c r="UI7" s="131" t="str">
        <f t="shared" si="784"/>
        <v/>
      </c>
      <c r="UJ7" s="131" t="str">
        <f t="shared" si="784"/>
        <v/>
      </c>
      <c r="UK7" s="131" t="str">
        <f t="shared" si="784"/>
        <v/>
      </c>
      <c r="UL7" s="131" t="str">
        <f t="shared" si="784"/>
        <v/>
      </c>
      <c r="UM7" s="131" t="str">
        <f t="shared" si="784"/>
        <v/>
      </c>
      <c r="UN7" s="131" t="str">
        <f t="shared" si="784"/>
        <v/>
      </c>
      <c r="UO7" s="131" t="str">
        <f t="shared" si="784"/>
        <v/>
      </c>
      <c r="UP7" s="131" t="str">
        <f t="shared" si="784"/>
        <v/>
      </c>
      <c r="UQ7" s="131" t="str">
        <f t="shared" si="784"/>
        <v/>
      </c>
      <c r="UR7" s="131" t="str">
        <f t="shared" si="784"/>
        <v/>
      </c>
      <c r="US7" s="131" t="str">
        <f t="shared" si="784"/>
        <v/>
      </c>
      <c r="UT7" s="131" t="str">
        <f t="shared" si="784"/>
        <v/>
      </c>
      <c r="UU7" s="131" t="str">
        <f t="shared" si="784"/>
        <v/>
      </c>
      <c r="UV7" s="131" t="str">
        <f t="shared" si="784"/>
        <v/>
      </c>
      <c r="UW7" s="131" t="str">
        <f t="shared" si="784"/>
        <v/>
      </c>
      <c r="UX7" s="131" t="str">
        <f t="shared" si="784"/>
        <v/>
      </c>
      <c r="UY7" s="131" t="str">
        <f t="shared" si="784"/>
        <v/>
      </c>
      <c r="UZ7" s="131" t="str">
        <f t="shared" si="784"/>
        <v/>
      </c>
      <c r="VA7" s="131" t="str">
        <f t="shared" si="784"/>
        <v/>
      </c>
      <c r="VB7" s="131" t="str">
        <f t="shared" si="784"/>
        <v/>
      </c>
      <c r="VC7" s="131" t="str">
        <f t="shared" si="784"/>
        <v/>
      </c>
      <c r="VD7" s="131" t="str">
        <f t="shared" si="784"/>
        <v/>
      </c>
      <c r="VE7" s="131" t="str">
        <f t="shared" si="784"/>
        <v/>
      </c>
      <c r="VF7" s="131" t="str">
        <f t="shared" si="784"/>
        <v/>
      </c>
      <c r="VG7" s="131" t="str">
        <f t="shared" si="784"/>
        <v/>
      </c>
      <c r="VH7" s="131" t="str">
        <f t="shared" si="784"/>
        <v/>
      </c>
      <c r="VI7" s="131" t="str">
        <f t="shared" si="784"/>
        <v/>
      </c>
      <c r="VJ7" s="131" t="str">
        <f t="shared" si="784"/>
        <v/>
      </c>
      <c r="VK7" s="131" t="str">
        <f t="shared" si="784"/>
        <v/>
      </c>
      <c r="VL7" s="131" t="str">
        <f t="shared" si="784"/>
        <v/>
      </c>
      <c r="VM7" s="131" t="str">
        <f t="shared" si="772"/>
        <v/>
      </c>
      <c r="VN7" s="131" t="str">
        <f t="shared" si="773"/>
        <v/>
      </c>
      <c r="VO7" s="131" t="str">
        <f t="shared" si="773"/>
        <v/>
      </c>
      <c r="VP7" s="131" t="str">
        <f t="shared" si="773"/>
        <v/>
      </c>
      <c r="VQ7" s="131" t="str">
        <f t="shared" si="773"/>
        <v/>
      </c>
      <c r="VR7" s="131" t="str">
        <f t="shared" si="773"/>
        <v/>
      </c>
      <c r="VS7" s="131" t="str">
        <f t="shared" si="773"/>
        <v/>
      </c>
      <c r="VT7" s="131" t="str">
        <f t="shared" si="773"/>
        <v/>
      </c>
      <c r="VU7" s="131" t="str">
        <f t="shared" si="773"/>
        <v/>
      </c>
      <c r="VV7" s="131" t="str">
        <f t="shared" si="773"/>
        <v/>
      </c>
      <c r="VW7" s="131" t="str">
        <f t="shared" si="773"/>
        <v/>
      </c>
      <c r="VX7" s="131" t="str">
        <f t="shared" si="773"/>
        <v/>
      </c>
      <c r="VY7" s="131" t="str">
        <f t="shared" si="773"/>
        <v/>
      </c>
      <c r="VZ7" s="131" t="str">
        <f t="shared" si="773"/>
        <v/>
      </c>
      <c r="WA7" s="131" t="str">
        <f t="shared" si="773"/>
        <v/>
      </c>
      <c r="WB7" s="131" t="str">
        <f t="shared" si="773"/>
        <v/>
      </c>
      <c r="WC7" s="131" t="str">
        <f t="shared" si="773"/>
        <v/>
      </c>
      <c r="WD7" s="131" t="str">
        <f t="shared" si="773"/>
        <v/>
      </c>
      <c r="WE7" s="131" t="str">
        <f t="shared" si="773"/>
        <v/>
      </c>
      <c r="WF7" s="131" t="str">
        <f t="shared" si="773"/>
        <v/>
      </c>
      <c r="WG7" s="131" t="str">
        <f t="shared" si="773"/>
        <v/>
      </c>
      <c r="WH7" s="131" t="str">
        <f t="shared" si="773"/>
        <v/>
      </c>
      <c r="WI7" s="131" t="str">
        <f t="shared" si="773"/>
        <v/>
      </c>
      <c r="WJ7" s="131" t="str">
        <f t="shared" si="773"/>
        <v/>
      </c>
      <c r="WK7" s="131" t="str">
        <f t="shared" si="773"/>
        <v/>
      </c>
      <c r="WL7" s="131" t="str">
        <f t="shared" si="773"/>
        <v/>
      </c>
      <c r="WM7" s="131" t="str">
        <f t="shared" si="773"/>
        <v/>
      </c>
      <c r="WN7" s="131" t="str">
        <f t="shared" si="773"/>
        <v/>
      </c>
      <c r="WO7" s="131" t="str">
        <f t="shared" si="773"/>
        <v/>
      </c>
      <c r="WP7" s="131" t="str">
        <f t="shared" si="773"/>
        <v/>
      </c>
      <c r="WQ7" s="131" t="str">
        <f t="shared" si="773"/>
        <v/>
      </c>
      <c r="WR7" s="131" t="str">
        <f t="shared" si="773"/>
        <v/>
      </c>
      <c r="WS7" s="131" t="str">
        <f t="shared" si="773"/>
        <v/>
      </c>
      <c r="WT7" s="131" t="str">
        <f t="shared" si="773"/>
        <v/>
      </c>
      <c r="WU7" s="131" t="str">
        <f t="shared" si="773"/>
        <v/>
      </c>
      <c r="WV7" s="131" t="str">
        <f t="shared" si="773"/>
        <v/>
      </c>
      <c r="WW7" s="131" t="str">
        <f t="shared" si="773"/>
        <v/>
      </c>
      <c r="WX7" s="131" t="str">
        <f t="shared" si="773"/>
        <v/>
      </c>
      <c r="WY7" s="131" t="str">
        <f t="shared" si="773"/>
        <v/>
      </c>
      <c r="WZ7" s="131" t="str">
        <f t="shared" si="773"/>
        <v/>
      </c>
      <c r="XA7" s="131" t="str">
        <f t="shared" si="773"/>
        <v/>
      </c>
      <c r="XB7" s="131" t="str">
        <f t="shared" si="773"/>
        <v/>
      </c>
      <c r="XC7" s="131" t="str">
        <f t="shared" si="773"/>
        <v/>
      </c>
      <c r="XD7" s="131" t="str">
        <f t="shared" si="773"/>
        <v/>
      </c>
      <c r="XE7" s="131" t="str">
        <f t="shared" si="773"/>
        <v/>
      </c>
      <c r="XF7" s="131" t="str">
        <f t="shared" si="773"/>
        <v/>
      </c>
      <c r="XG7" s="131" t="str">
        <f t="shared" si="773"/>
        <v/>
      </c>
      <c r="XH7" s="131" t="str">
        <f t="shared" si="773"/>
        <v/>
      </c>
      <c r="XI7" s="131" t="str">
        <f t="shared" si="773"/>
        <v/>
      </c>
      <c r="XJ7" s="131" t="str">
        <f t="shared" si="773"/>
        <v/>
      </c>
      <c r="XK7" s="131" t="str">
        <f t="shared" si="773"/>
        <v/>
      </c>
      <c r="XL7" s="131" t="str">
        <f t="shared" si="773"/>
        <v/>
      </c>
      <c r="XM7" s="131" t="str">
        <f t="shared" si="773"/>
        <v/>
      </c>
      <c r="XN7" s="131" t="str">
        <f t="shared" si="773"/>
        <v/>
      </c>
      <c r="XO7" s="131" t="str">
        <f t="shared" si="773"/>
        <v/>
      </c>
      <c r="XP7" s="131" t="str">
        <f t="shared" si="773"/>
        <v/>
      </c>
      <c r="XQ7" s="131" t="str">
        <f t="shared" si="773"/>
        <v/>
      </c>
      <c r="XR7" s="131" t="str">
        <f t="shared" si="773"/>
        <v/>
      </c>
      <c r="XS7" s="131" t="str">
        <f t="shared" si="773"/>
        <v/>
      </c>
      <c r="XT7" s="131" t="str">
        <f t="shared" si="773"/>
        <v/>
      </c>
      <c r="XU7" s="131" t="str">
        <f t="shared" si="773"/>
        <v/>
      </c>
      <c r="XV7" s="131" t="str">
        <f t="shared" si="773"/>
        <v/>
      </c>
      <c r="XW7" s="131" t="str">
        <f t="shared" si="773"/>
        <v/>
      </c>
      <c r="XX7" s="131" t="str">
        <f t="shared" si="773"/>
        <v/>
      </c>
      <c r="XY7" s="131" t="str">
        <f t="shared" ref="XY7:AAJ11" si="785">IF(AND($D7&lt;=XY$2,$E7&gt;XY$2),$F7,"")</f>
        <v/>
      </c>
      <c r="XZ7" s="131" t="str">
        <f t="shared" si="785"/>
        <v/>
      </c>
      <c r="YA7" s="131" t="str">
        <f t="shared" si="785"/>
        <v/>
      </c>
      <c r="YB7" s="131" t="str">
        <f t="shared" si="785"/>
        <v/>
      </c>
      <c r="YC7" s="131" t="str">
        <f t="shared" si="785"/>
        <v/>
      </c>
      <c r="YD7" s="131" t="str">
        <f t="shared" si="785"/>
        <v/>
      </c>
      <c r="YE7" s="131" t="str">
        <f t="shared" si="785"/>
        <v/>
      </c>
      <c r="YF7" s="131" t="str">
        <f t="shared" si="785"/>
        <v/>
      </c>
      <c r="YG7" s="131" t="str">
        <f t="shared" si="785"/>
        <v/>
      </c>
      <c r="YH7" s="131" t="str">
        <f t="shared" si="785"/>
        <v/>
      </c>
      <c r="YI7" s="131" t="str">
        <f t="shared" si="785"/>
        <v/>
      </c>
      <c r="YJ7" s="131" t="str">
        <f t="shared" si="785"/>
        <v/>
      </c>
      <c r="YK7" s="131" t="str">
        <f t="shared" si="785"/>
        <v/>
      </c>
      <c r="YL7" s="131" t="str">
        <f t="shared" si="785"/>
        <v/>
      </c>
      <c r="YM7" s="131" t="str">
        <f t="shared" si="785"/>
        <v/>
      </c>
      <c r="YN7" s="131" t="str">
        <f t="shared" si="785"/>
        <v/>
      </c>
      <c r="YO7" s="131" t="str">
        <f t="shared" si="785"/>
        <v/>
      </c>
      <c r="YP7" s="131" t="str">
        <f t="shared" si="785"/>
        <v/>
      </c>
      <c r="YQ7" s="131" t="str">
        <f t="shared" si="785"/>
        <v/>
      </c>
      <c r="YR7" s="131" t="str">
        <f t="shared" si="785"/>
        <v/>
      </c>
      <c r="YS7" s="131" t="str">
        <f t="shared" si="785"/>
        <v/>
      </c>
      <c r="YT7" s="131" t="str">
        <f t="shared" si="785"/>
        <v/>
      </c>
      <c r="YU7" s="131" t="str">
        <f t="shared" si="785"/>
        <v/>
      </c>
      <c r="YV7" s="131" t="str">
        <f t="shared" si="785"/>
        <v/>
      </c>
      <c r="YW7" s="131" t="str">
        <f t="shared" si="785"/>
        <v/>
      </c>
      <c r="YX7" s="131" t="str">
        <f t="shared" si="785"/>
        <v/>
      </c>
      <c r="YY7" s="131" t="str">
        <f t="shared" si="785"/>
        <v/>
      </c>
      <c r="YZ7" s="131" t="str">
        <f t="shared" si="785"/>
        <v/>
      </c>
      <c r="ZA7" s="131" t="str">
        <f t="shared" si="785"/>
        <v/>
      </c>
      <c r="ZB7" s="131" t="str">
        <f t="shared" si="785"/>
        <v/>
      </c>
      <c r="ZC7" s="131" t="str">
        <f t="shared" si="785"/>
        <v/>
      </c>
      <c r="ZD7" s="131" t="str">
        <f t="shared" si="785"/>
        <v/>
      </c>
      <c r="ZE7" s="131" t="str">
        <f t="shared" si="785"/>
        <v/>
      </c>
      <c r="ZF7" s="131" t="str">
        <f t="shared" si="785"/>
        <v/>
      </c>
      <c r="ZG7" s="131" t="str">
        <f t="shared" si="785"/>
        <v/>
      </c>
      <c r="ZH7" s="131" t="str">
        <f t="shared" si="785"/>
        <v/>
      </c>
      <c r="ZI7" s="131" t="str">
        <f t="shared" si="785"/>
        <v/>
      </c>
      <c r="ZJ7" s="131" t="str">
        <f t="shared" si="785"/>
        <v/>
      </c>
      <c r="ZK7" s="131" t="str">
        <f t="shared" si="785"/>
        <v/>
      </c>
      <c r="ZL7" s="131" t="str">
        <f t="shared" si="785"/>
        <v/>
      </c>
      <c r="ZM7" s="131" t="str">
        <f t="shared" si="785"/>
        <v/>
      </c>
      <c r="ZN7" s="131" t="str">
        <f t="shared" si="785"/>
        <v/>
      </c>
      <c r="ZO7" s="131" t="str">
        <f t="shared" si="785"/>
        <v/>
      </c>
      <c r="ZP7" s="131" t="str">
        <f t="shared" si="785"/>
        <v/>
      </c>
      <c r="ZQ7" s="131" t="str">
        <f t="shared" si="785"/>
        <v/>
      </c>
      <c r="ZR7" s="131" t="str">
        <f t="shared" si="785"/>
        <v/>
      </c>
      <c r="ZS7" s="131" t="str">
        <f t="shared" si="785"/>
        <v/>
      </c>
      <c r="ZT7" s="131" t="str">
        <f t="shared" si="785"/>
        <v/>
      </c>
      <c r="ZU7" s="131" t="str">
        <f t="shared" si="785"/>
        <v/>
      </c>
      <c r="ZV7" s="131" t="str">
        <f t="shared" si="785"/>
        <v/>
      </c>
      <c r="ZW7" s="131" t="str">
        <f t="shared" si="785"/>
        <v/>
      </c>
      <c r="ZX7" s="131" t="str">
        <f t="shared" si="785"/>
        <v/>
      </c>
      <c r="ZY7" s="131" t="str">
        <f t="shared" si="785"/>
        <v/>
      </c>
      <c r="ZZ7" s="131" t="str">
        <f t="shared" si="785"/>
        <v/>
      </c>
      <c r="AAA7" s="131" t="str">
        <f t="shared" si="785"/>
        <v/>
      </c>
      <c r="AAB7" s="131" t="str">
        <f t="shared" si="785"/>
        <v/>
      </c>
      <c r="AAC7" s="131" t="str">
        <f t="shared" si="785"/>
        <v/>
      </c>
      <c r="AAD7" s="131" t="str">
        <f t="shared" si="785"/>
        <v/>
      </c>
      <c r="AAE7" s="131" t="str">
        <f t="shared" si="785"/>
        <v/>
      </c>
      <c r="AAF7" s="131" t="str">
        <f t="shared" si="785"/>
        <v/>
      </c>
      <c r="AAG7" s="131" t="str">
        <f t="shared" si="785"/>
        <v/>
      </c>
      <c r="AAH7" s="131" t="str">
        <f t="shared" si="785"/>
        <v/>
      </c>
      <c r="AAI7" s="131" t="str">
        <f t="shared" si="785"/>
        <v/>
      </c>
      <c r="AAJ7" s="131" t="str">
        <f t="shared" si="785"/>
        <v/>
      </c>
      <c r="AAK7" s="131" t="str">
        <f t="shared" si="774"/>
        <v/>
      </c>
      <c r="AAL7" s="131" t="str">
        <f t="shared" si="775"/>
        <v/>
      </c>
      <c r="AAM7" s="131" t="str">
        <f t="shared" si="775"/>
        <v/>
      </c>
      <c r="AAN7" s="131" t="str">
        <f t="shared" si="775"/>
        <v/>
      </c>
      <c r="AAO7" s="131" t="str">
        <f t="shared" si="775"/>
        <v/>
      </c>
      <c r="AAP7" s="131" t="str">
        <f t="shared" si="775"/>
        <v/>
      </c>
      <c r="AAQ7" s="131" t="str">
        <f t="shared" si="775"/>
        <v/>
      </c>
      <c r="AAR7" s="131" t="str">
        <f t="shared" si="775"/>
        <v/>
      </c>
      <c r="AAS7" s="131" t="str">
        <f t="shared" si="775"/>
        <v/>
      </c>
      <c r="AAT7" s="131" t="str">
        <f t="shared" si="775"/>
        <v/>
      </c>
      <c r="AAU7" s="131" t="str">
        <f t="shared" si="775"/>
        <v/>
      </c>
      <c r="AAV7" s="131" t="str">
        <f t="shared" si="775"/>
        <v/>
      </c>
      <c r="AAW7" s="131" t="str">
        <f t="shared" si="775"/>
        <v/>
      </c>
      <c r="AAX7" s="131" t="str">
        <f t="shared" si="775"/>
        <v/>
      </c>
      <c r="AAY7" s="131" t="str">
        <f t="shared" si="775"/>
        <v/>
      </c>
      <c r="AAZ7" s="131" t="str">
        <f t="shared" si="775"/>
        <v/>
      </c>
      <c r="ABA7" s="131" t="str">
        <f t="shared" si="775"/>
        <v/>
      </c>
      <c r="ABB7" s="131" t="str">
        <f t="shared" si="775"/>
        <v/>
      </c>
      <c r="ABC7" s="131" t="str">
        <f t="shared" si="775"/>
        <v/>
      </c>
      <c r="ABD7" s="131" t="str">
        <f t="shared" si="775"/>
        <v/>
      </c>
      <c r="ABE7" s="131" t="str">
        <f t="shared" si="775"/>
        <v/>
      </c>
      <c r="ABF7" s="131" t="str">
        <f t="shared" si="775"/>
        <v/>
      </c>
      <c r="ABG7" s="131" t="str">
        <f t="shared" si="775"/>
        <v/>
      </c>
      <c r="ABH7" s="131" t="str">
        <f t="shared" si="775"/>
        <v/>
      </c>
      <c r="ABI7" s="131" t="str">
        <f t="shared" si="775"/>
        <v/>
      </c>
      <c r="ABJ7" s="131" t="str">
        <f t="shared" si="775"/>
        <v/>
      </c>
      <c r="ABK7" s="131" t="str">
        <f t="shared" si="775"/>
        <v/>
      </c>
      <c r="ABL7" s="131" t="str">
        <f t="shared" si="775"/>
        <v/>
      </c>
      <c r="ABM7" s="131" t="str">
        <f t="shared" si="775"/>
        <v/>
      </c>
      <c r="ABN7" s="131" t="str">
        <f t="shared" si="775"/>
        <v/>
      </c>
      <c r="ABO7" s="131" t="str">
        <f t="shared" si="775"/>
        <v/>
      </c>
      <c r="ABP7" s="131" t="str">
        <f t="shared" si="775"/>
        <v/>
      </c>
      <c r="ABQ7" s="131" t="str">
        <f t="shared" si="775"/>
        <v/>
      </c>
      <c r="ABR7" s="131" t="str">
        <f t="shared" si="775"/>
        <v/>
      </c>
      <c r="ABS7" s="131" t="str">
        <f t="shared" si="775"/>
        <v/>
      </c>
      <c r="ABT7" s="131" t="str">
        <f t="shared" si="775"/>
        <v/>
      </c>
      <c r="ABU7" s="131" t="str">
        <f t="shared" si="775"/>
        <v/>
      </c>
      <c r="ABV7" s="131" t="str">
        <f t="shared" si="775"/>
        <v/>
      </c>
      <c r="ABW7" s="131" t="str">
        <f t="shared" si="775"/>
        <v/>
      </c>
      <c r="ABX7" s="131" t="str">
        <f t="shared" si="775"/>
        <v/>
      </c>
      <c r="ABY7" s="131" t="str">
        <f t="shared" si="775"/>
        <v/>
      </c>
      <c r="ABZ7" s="131" t="str">
        <f t="shared" si="775"/>
        <v/>
      </c>
      <c r="ACA7" s="131" t="str">
        <f t="shared" si="775"/>
        <v/>
      </c>
      <c r="ACB7" s="131" t="str">
        <f t="shared" si="775"/>
        <v/>
      </c>
      <c r="ACC7" s="131" t="str">
        <f t="shared" si="775"/>
        <v/>
      </c>
      <c r="ACD7" s="131" t="str">
        <f t="shared" si="775"/>
        <v/>
      </c>
      <c r="ACE7" s="131" t="str">
        <f t="shared" si="775"/>
        <v/>
      </c>
      <c r="ACF7" s="131" t="str">
        <f t="shared" si="775"/>
        <v/>
      </c>
      <c r="ACG7" s="131" t="str">
        <f t="shared" si="775"/>
        <v/>
      </c>
      <c r="ACH7" s="131" t="str">
        <f t="shared" si="775"/>
        <v/>
      </c>
      <c r="ACI7" s="131" t="str">
        <f t="shared" si="775"/>
        <v/>
      </c>
      <c r="ACJ7" s="131" t="str">
        <f t="shared" si="775"/>
        <v/>
      </c>
      <c r="ACK7" s="131" t="str">
        <f t="shared" si="775"/>
        <v/>
      </c>
      <c r="ACL7" s="131" t="str">
        <f t="shared" si="775"/>
        <v/>
      </c>
      <c r="ACM7" s="131" t="str">
        <f t="shared" si="775"/>
        <v/>
      </c>
      <c r="ACN7" s="131" t="str">
        <f t="shared" si="775"/>
        <v/>
      </c>
      <c r="ACO7" s="131" t="str">
        <f t="shared" si="775"/>
        <v/>
      </c>
      <c r="ACP7" s="131" t="str">
        <f t="shared" si="775"/>
        <v/>
      </c>
      <c r="ACQ7" s="131" t="str">
        <f t="shared" si="775"/>
        <v/>
      </c>
      <c r="ACR7" s="131" t="str">
        <f t="shared" si="775"/>
        <v/>
      </c>
      <c r="ACS7" s="131" t="str">
        <f t="shared" si="775"/>
        <v/>
      </c>
      <c r="ACT7" s="131" t="str">
        <f t="shared" si="775"/>
        <v/>
      </c>
      <c r="ACU7" s="131" t="str">
        <f t="shared" si="775"/>
        <v/>
      </c>
      <c r="ACV7" s="131" t="str">
        <f t="shared" si="775"/>
        <v/>
      </c>
      <c r="ACW7" s="131" t="str">
        <f t="shared" ref="ACW7:AFH11" si="786">IF(AND($D7&lt;=ACW$2,$E7&gt;ACW$2),$F7,"")</f>
        <v/>
      </c>
      <c r="ACX7" s="131" t="str">
        <f t="shared" si="786"/>
        <v/>
      </c>
      <c r="ACY7" s="131" t="str">
        <f t="shared" si="786"/>
        <v/>
      </c>
      <c r="ACZ7" s="131" t="str">
        <f t="shared" si="786"/>
        <v/>
      </c>
      <c r="ADA7" s="131" t="str">
        <f t="shared" si="786"/>
        <v/>
      </c>
      <c r="ADB7" s="131" t="str">
        <f t="shared" si="786"/>
        <v/>
      </c>
      <c r="ADC7" s="131" t="str">
        <f t="shared" si="786"/>
        <v/>
      </c>
      <c r="ADD7" s="131" t="str">
        <f t="shared" si="786"/>
        <v/>
      </c>
      <c r="ADE7" s="131" t="str">
        <f t="shared" si="786"/>
        <v/>
      </c>
      <c r="ADF7" s="131" t="str">
        <f t="shared" si="786"/>
        <v/>
      </c>
      <c r="ADG7" s="131" t="str">
        <f t="shared" si="786"/>
        <v/>
      </c>
      <c r="ADH7" s="131" t="str">
        <f t="shared" si="786"/>
        <v/>
      </c>
      <c r="ADI7" s="131" t="str">
        <f t="shared" si="786"/>
        <v/>
      </c>
      <c r="ADJ7" s="131" t="str">
        <f t="shared" si="786"/>
        <v/>
      </c>
      <c r="ADK7" s="131" t="str">
        <f t="shared" si="786"/>
        <v/>
      </c>
      <c r="ADL7" s="131" t="str">
        <f t="shared" si="786"/>
        <v/>
      </c>
      <c r="ADM7" s="131" t="str">
        <f t="shared" si="786"/>
        <v/>
      </c>
      <c r="ADN7" s="131" t="str">
        <f t="shared" si="786"/>
        <v/>
      </c>
      <c r="ADO7" s="131" t="str">
        <f t="shared" si="786"/>
        <v/>
      </c>
      <c r="ADP7" s="131" t="str">
        <f t="shared" si="786"/>
        <v/>
      </c>
      <c r="ADQ7" s="131" t="str">
        <f t="shared" si="786"/>
        <v/>
      </c>
      <c r="ADR7" s="131" t="str">
        <f t="shared" si="786"/>
        <v/>
      </c>
      <c r="ADS7" s="131" t="str">
        <f t="shared" si="786"/>
        <v/>
      </c>
      <c r="ADT7" s="131" t="str">
        <f t="shared" si="786"/>
        <v/>
      </c>
      <c r="ADU7" s="131" t="str">
        <f t="shared" si="786"/>
        <v/>
      </c>
      <c r="ADV7" s="131" t="str">
        <f t="shared" si="786"/>
        <v/>
      </c>
      <c r="ADW7" s="131" t="str">
        <f t="shared" si="786"/>
        <v/>
      </c>
      <c r="ADX7" s="131" t="str">
        <f t="shared" si="786"/>
        <v/>
      </c>
      <c r="ADY7" s="131" t="str">
        <f t="shared" si="786"/>
        <v/>
      </c>
      <c r="ADZ7" s="131" t="str">
        <f t="shared" si="786"/>
        <v/>
      </c>
      <c r="AEA7" s="131" t="str">
        <f t="shared" si="786"/>
        <v/>
      </c>
      <c r="AEB7" s="131" t="str">
        <f t="shared" si="786"/>
        <v/>
      </c>
      <c r="AEC7" s="131" t="str">
        <f t="shared" si="786"/>
        <v/>
      </c>
      <c r="AED7" s="131" t="str">
        <f t="shared" si="786"/>
        <v/>
      </c>
      <c r="AEE7" s="131" t="str">
        <f t="shared" si="786"/>
        <v/>
      </c>
      <c r="AEF7" s="131" t="str">
        <f t="shared" si="786"/>
        <v/>
      </c>
      <c r="AEG7" s="131" t="str">
        <f t="shared" si="786"/>
        <v/>
      </c>
      <c r="AEH7" s="131" t="str">
        <f t="shared" si="786"/>
        <v/>
      </c>
      <c r="AEI7" s="131" t="str">
        <f t="shared" si="786"/>
        <v/>
      </c>
      <c r="AEJ7" s="131" t="str">
        <f t="shared" si="786"/>
        <v/>
      </c>
      <c r="AEK7" s="131" t="str">
        <f t="shared" si="786"/>
        <v/>
      </c>
      <c r="AEL7" s="131" t="str">
        <f t="shared" si="786"/>
        <v/>
      </c>
      <c r="AEM7" s="131" t="str">
        <f t="shared" si="786"/>
        <v/>
      </c>
      <c r="AEN7" s="131" t="str">
        <f t="shared" si="786"/>
        <v/>
      </c>
      <c r="AEO7" s="131" t="str">
        <f t="shared" si="786"/>
        <v/>
      </c>
      <c r="AEP7" s="131" t="str">
        <f t="shared" si="786"/>
        <v/>
      </c>
      <c r="AEQ7" s="131" t="str">
        <f t="shared" si="786"/>
        <v/>
      </c>
      <c r="AER7" s="131" t="str">
        <f t="shared" si="786"/>
        <v/>
      </c>
      <c r="AES7" s="131" t="str">
        <f t="shared" si="786"/>
        <v/>
      </c>
      <c r="AET7" s="131" t="str">
        <f t="shared" si="786"/>
        <v/>
      </c>
      <c r="AEU7" s="131" t="str">
        <f t="shared" si="786"/>
        <v/>
      </c>
      <c r="AEV7" s="131" t="str">
        <f t="shared" si="786"/>
        <v/>
      </c>
      <c r="AEW7" s="131" t="str">
        <f t="shared" si="786"/>
        <v/>
      </c>
      <c r="AEX7" s="131" t="str">
        <f t="shared" si="786"/>
        <v/>
      </c>
      <c r="AEY7" s="131" t="str">
        <f t="shared" si="786"/>
        <v/>
      </c>
      <c r="AEZ7" s="131" t="str">
        <f t="shared" si="786"/>
        <v/>
      </c>
      <c r="AFA7" s="131" t="str">
        <f t="shared" si="786"/>
        <v/>
      </c>
      <c r="AFB7" s="131" t="str">
        <f t="shared" si="786"/>
        <v/>
      </c>
      <c r="AFC7" s="131" t="str">
        <f t="shared" si="786"/>
        <v/>
      </c>
      <c r="AFD7" s="131" t="str">
        <f t="shared" si="786"/>
        <v/>
      </c>
      <c r="AFE7" s="131" t="str">
        <f t="shared" si="786"/>
        <v/>
      </c>
      <c r="AFF7" s="131" t="str">
        <f t="shared" si="786"/>
        <v/>
      </c>
      <c r="AFG7" s="131" t="str">
        <f t="shared" si="786"/>
        <v/>
      </c>
      <c r="AFH7" s="131" t="str">
        <f t="shared" si="786"/>
        <v/>
      </c>
      <c r="AFI7" s="131" t="str">
        <f t="shared" si="776"/>
        <v/>
      </c>
      <c r="AFJ7" s="131" t="str">
        <f t="shared" si="777"/>
        <v/>
      </c>
      <c r="AFK7" s="131" t="str">
        <f t="shared" si="777"/>
        <v/>
      </c>
      <c r="AFL7" s="131" t="str">
        <f t="shared" si="777"/>
        <v/>
      </c>
      <c r="AFM7" s="131" t="str">
        <f t="shared" si="777"/>
        <v/>
      </c>
      <c r="AFN7" s="131" t="str">
        <f t="shared" si="777"/>
        <v/>
      </c>
      <c r="AFO7" s="131" t="str">
        <f t="shared" si="777"/>
        <v/>
      </c>
      <c r="AFP7" s="131" t="str">
        <f t="shared" si="777"/>
        <v/>
      </c>
      <c r="AFQ7" s="131" t="str">
        <f t="shared" si="777"/>
        <v/>
      </c>
      <c r="AFR7" s="131" t="str">
        <f t="shared" si="777"/>
        <v/>
      </c>
      <c r="AFS7" s="131" t="str">
        <f t="shared" si="777"/>
        <v/>
      </c>
      <c r="AFT7" s="131" t="str">
        <f t="shared" si="777"/>
        <v/>
      </c>
      <c r="AFU7" s="131" t="str">
        <f t="shared" si="777"/>
        <v/>
      </c>
      <c r="AFV7" s="131" t="str">
        <f t="shared" si="777"/>
        <v/>
      </c>
      <c r="AFW7" s="131" t="str">
        <f t="shared" si="777"/>
        <v/>
      </c>
      <c r="AFX7" s="131" t="str">
        <f t="shared" si="777"/>
        <v/>
      </c>
      <c r="AFY7" s="131" t="str">
        <f t="shared" si="777"/>
        <v/>
      </c>
      <c r="AFZ7" s="131" t="str">
        <f t="shared" si="777"/>
        <v/>
      </c>
      <c r="AGA7" s="131" t="str">
        <f t="shared" si="777"/>
        <v/>
      </c>
      <c r="AGB7" s="131" t="str">
        <f t="shared" si="777"/>
        <v/>
      </c>
    </row>
    <row r="8" spans="1:860" x14ac:dyDescent="0.2">
      <c r="A8">
        <v>19</v>
      </c>
      <c r="B8">
        <f>Lønnsfastsettelse!B19</f>
        <v>0</v>
      </c>
      <c r="C8" s="64" t="s">
        <v>72</v>
      </c>
      <c r="D8" s="65" t="str">
        <f>IF(ISBLANK(Lønnsfastsettelse!S19),"",Lønnsfastsettelse!S19)</f>
        <v/>
      </c>
      <c r="E8" s="65" t="str">
        <f>IF(ISBLANK(Lønnsfastsettelse!T19),"",Lønnsfastsettelse!T19)</f>
        <v/>
      </c>
      <c r="F8" s="127" t="str">
        <f t="shared" si="778"/>
        <v/>
      </c>
      <c r="G8">
        <f>Lønnsfastsettelse!U19</f>
        <v>0</v>
      </c>
      <c r="I8" s="131" t="str">
        <f t="shared" si="779"/>
        <v/>
      </c>
      <c r="J8" s="131" t="str">
        <f t="shared" si="780"/>
        <v/>
      </c>
      <c r="K8" s="131" t="str">
        <f t="shared" si="780"/>
        <v/>
      </c>
      <c r="L8" s="131" t="str">
        <f t="shared" si="780"/>
        <v/>
      </c>
      <c r="M8" s="131" t="str">
        <f t="shared" si="780"/>
        <v/>
      </c>
      <c r="N8" s="131" t="str">
        <f t="shared" si="780"/>
        <v/>
      </c>
      <c r="O8" s="131" t="str">
        <f t="shared" si="780"/>
        <v/>
      </c>
      <c r="P8" s="131" t="str">
        <f t="shared" si="780"/>
        <v/>
      </c>
      <c r="Q8" s="131" t="str">
        <f t="shared" si="780"/>
        <v/>
      </c>
      <c r="R8" s="131" t="str">
        <f t="shared" si="780"/>
        <v/>
      </c>
      <c r="S8" s="131" t="str">
        <f t="shared" si="780"/>
        <v/>
      </c>
      <c r="T8" s="131" t="str">
        <f t="shared" si="780"/>
        <v/>
      </c>
      <c r="U8" s="131" t="str">
        <f t="shared" si="780"/>
        <v/>
      </c>
      <c r="V8" s="131" t="str">
        <f t="shared" si="780"/>
        <v/>
      </c>
      <c r="W8" s="131" t="str">
        <f t="shared" si="780"/>
        <v/>
      </c>
      <c r="X8" s="131" t="str">
        <f t="shared" si="780"/>
        <v/>
      </c>
      <c r="Y8" s="131" t="str">
        <f t="shared" si="780"/>
        <v/>
      </c>
      <c r="Z8" s="131" t="str">
        <f t="shared" si="780"/>
        <v/>
      </c>
      <c r="AA8" s="131" t="str">
        <f t="shared" si="780"/>
        <v/>
      </c>
      <c r="AB8" s="131" t="str">
        <f t="shared" si="780"/>
        <v/>
      </c>
      <c r="AC8" s="131" t="str">
        <f t="shared" si="780"/>
        <v/>
      </c>
      <c r="AD8" s="131" t="str">
        <f t="shared" si="780"/>
        <v/>
      </c>
      <c r="AE8" s="131" t="str">
        <f t="shared" si="780"/>
        <v/>
      </c>
      <c r="AF8" s="131" t="str">
        <f t="shared" si="780"/>
        <v/>
      </c>
      <c r="AG8" s="131" t="str">
        <f t="shared" si="780"/>
        <v/>
      </c>
      <c r="AH8" s="131" t="str">
        <f t="shared" si="780"/>
        <v/>
      </c>
      <c r="AI8" s="131" t="str">
        <f t="shared" si="780"/>
        <v/>
      </c>
      <c r="AJ8" s="131" t="str">
        <f t="shared" si="780"/>
        <v/>
      </c>
      <c r="AK8" s="131" t="str">
        <f t="shared" si="780"/>
        <v/>
      </c>
      <c r="AL8" s="131" t="str">
        <f t="shared" si="780"/>
        <v/>
      </c>
      <c r="AM8" s="131" t="str">
        <f t="shared" si="780"/>
        <v/>
      </c>
      <c r="AN8" s="131" t="str">
        <f t="shared" si="780"/>
        <v/>
      </c>
      <c r="AO8" s="131" t="str">
        <f t="shared" si="780"/>
        <v/>
      </c>
      <c r="AP8" s="131" t="str">
        <f t="shared" si="780"/>
        <v/>
      </c>
      <c r="AQ8" s="131" t="str">
        <f t="shared" si="780"/>
        <v/>
      </c>
      <c r="AR8" s="131" t="str">
        <f t="shared" si="780"/>
        <v/>
      </c>
      <c r="AS8" s="131" t="str">
        <f t="shared" si="780"/>
        <v/>
      </c>
      <c r="AT8" s="131" t="str">
        <f t="shared" si="780"/>
        <v/>
      </c>
      <c r="AU8" s="131" t="str">
        <f t="shared" si="780"/>
        <v/>
      </c>
      <c r="AV8" s="131" t="str">
        <f t="shared" si="780"/>
        <v/>
      </c>
      <c r="AW8" s="131" t="str">
        <f t="shared" si="780"/>
        <v/>
      </c>
      <c r="AX8" s="131" t="str">
        <f t="shared" si="780"/>
        <v/>
      </c>
      <c r="AY8" s="131" t="str">
        <f t="shared" si="780"/>
        <v/>
      </c>
      <c r="AZ8" s="131" t="str">
        <f t="shared" si="780"/>
        <v/>
      </c>
      <c r="BA8" s="131" t="str">
        <f t="shared" si="780"/>
        <v/>
      </c>
      <c r="BB8" s="131" t="str">
        <f t="shared" si="780"/>
        <v/>
      </c>
      <c r="BC8" s="131" t="str">
        <f t="shared" si="780"/>
        <v/>
      </c>
      <c r="BD8" s="131" t="str">
        <f t="shared" si="780"/>
        <v/>
      </c>
      <c r="BE8" s="131" t="str">
        <f t="shared" si="780"/>
        <v/>
      </c>
      <c r="BF8" s="131" t="str">
        <f t="shared" si="780"/>
        <v/>
      </c>
      <c r="BG8" s="131" t="str">
        <f t="shared" si="780"/>
        <v/>
      </c>
      <c r="BH8" s="131" t="str">
        <f t="shared" si="780"/>
        <v/>
      </c>
      <c r="BI8" s="131" t="str">
        <f t="shared" si="780"/>
        <v/>
      </c>
      <c r="BJ8" s="131" t="str">
        <f t="shared" si="780"/>
        <v/>
      </c>
      <c r="BK8" s="131" t="str">
        <f t="shared" si="780"/>
        <v/>
      </c>
      <c r="BL8" s="131" t="str">
        <f t="shared" si="780"/>
        <v/>
      </c>
      <c r="BM8" s="131" t="str">
        <f t="shared" si="780"/>
        <v/>
      </c>
      <c r="BN8" s="131" t="str">
        <f t="shared" si="780"/>
        <v/>
      </c>
      <c r="BO8" s="131" t="str">
        <f t="shared" si="780"/>
        <v/>
      </c>
      <c r="BP8" s="131" t="str">
        <f t="shared" si="780"/>
        <v/>
      </c>
      <c r="BQ8" s="131" t="str">
        <f t="shared" si="780"/>
        <v/>
      </c>
      <c r="BR8" s="131" t="str">
        <f t="shared" si="780"/>
        <v/>
      </c>
      <c r="BS8" s="131" t="str">
        <f t="shared" si="780"/>
        <v/>
      </c>
      <c r="BT8" s="131" t="str">
        <f t="shared" si="780"/>
        <v/>
      </c>
      <c r="BU8" s="131" t="str">
        <f t="shared" si="780"/>
        <v/>
      </c>
      <c r="BV8" s="131" t="str">
        <f t="shared" ref="BV8:EG14" si="787">IF(AND($D8&lt;=BV$2,$E8&gt;BV$2),$F8,"")</f>
        <v/>
      </c>
      <c r="BW8" s="131" t="str">
        <f t="shared" si="787"/>
        <v/>
      </c>
      <c r="BX8" s="131" t="str">
        <f t="shared" si="787"/>
        <v/>
      </c>
      <c r="BY8" s="131" t="str">
        <f t="shared" si="787"/>
        <v/>
      </c>
      <c r="BZ8" s="131" t="str">
        <f t="shared" si="787"/>
        <v/>
      </c>
      <c r="CA8" s="131" t="str">
        <f t="shared" si="787"/>
        <v/>
      </c>
      <c r="CB8" s="131" t="str">
        <f t="shared" si="787"/>
        <v/>
      </c>
      <c r="CC8" s="131" t="str">
        <f t="shared" si="787"/>
        <v/>
      </c>
      <c r="CD8" s="131" t="str">
        <f t="shared" si="787"/>
        <v/>
      </c>
      <c r="CE8" s="131" t="str">
        <f t="shared" si="787"/>
        <v/>
      </c>
      <c r="CF8" s="131" t="str">
        <f t="shared" si="787"/>
        <v/>
      </c>
      <c r="CG8" s="131" t="str">
        <f t="shared" si="787"/>
        <v/>
      </c>
      <c r="CH8" s="131" t="str">
        <f t="shared" si="787"/>
        <v/>
      </c>
      <c r="CI8" s="131" t="str">
        <f t="shared" si="787"/>
        <v/>
      </c>
      <c r="CJ8" s="131" t="str">
        <f t="shared" si="787"/>
        <v/>
      </c>
      <c r="CK8" s="131" t="str">
        <f t="shared" si="787"/>
        <v/>
      </c>
      <c r="CL8" s="131" t="str">
        <f t="shared" si="787"/>
        <v/>
      </c>
      <c r="CM8" s="131" t="str">
        <f t="shared" si="787"/>
        <v/>
      </c>
      <c r="CN8" s="131" t="str">
        <f t="shared" si="787"/>
        <v/>
      </c>
      <c r="CO8" s="131" t="str">
        <f t="shared" si="787"/>
        <v/>
      </c>
      <c r="CP8" s="131" t="str">
        <f t="shared" si="787"/>
        <v/>
      </c>
      <c r="CQ8" s="131" t="str">
        <f t="shared" si="787"/>
        <v/>
      </c>
      <c r="CR8" s="131" t="str">
        <f t="shared" si="787"/>
        <v/>
      </c>
      <c r="CS8" s="131" t="str">
        <f t="shared" si="787"/>
        <v/>
      </c>
      <c r="CT8" s="131" t="str">
        <f t="shared" si="787"/>
        <v/>
      </c>
      <c r="CU8" s="131" t="str">
        <f t="shared" si="787"/>
        <v/>
      </c>
      <c r="CV8" s="131" t="str">
        <f t="shared" si="787"/>
        <v/>
      </c>
      <c r="CW8" s="131" t="str">
        <f t="shared" si="787"/>
        <v/>
      </c>
      <c r="CX8" s="131" t="str">
        <f t="shared" si="787"/>
        <v/>
      </c>
      <c r="CY8" s="131" t="str">
        <f t="shared" si="787"/>
        <v/>
      </c>
      <c r="CZ8" s="131" t="str">
        <f t="shared" si="787"/>
        <v/>
      </c>
      <c r="DA8" s="131" t="str">
        <f t="shared" si="787"/>
        <v/>
      </c>
      <c r="DB8" s="131" t="str">
        <f t="shared" si="787"/>
        <v/>
      </c>
      <c r="DC8" s="131" t="str">
        <f t="shared" si="787"/>
        <v/>
      </c>
      <c r="DD8" s="131" t="str">
        <f t="shared" si="787"/>
        <v/>
      </c>
      <c r="DE8" s="131" t="str">
        <f t="shared" si="787"/>
        <v/>
      </c>
      <c r="DF8" s="131" t="str">
        <f t="shared" si="787"/>
        <v/>
      </c>
      <c r="DG8" s="131" t="str">
        <f t="shared" si="787"/>
        <v/>
      </c>
      <c r="DH8" s="131" t="str">
        <f t="shared" si="787"/>
        <v/>
      </c>
      <c r="DI8" s="131" t="str">
        <f t="shared" si="787"/>
        <v/>
      </c>
      <c r="DJ8" s="131" t="str">
        <f t="shared" si="787"/>
        <v/>
      </c>
      <c r="DK8" s="131" t="str">
        <f t="shared" si="787"/>
        <v/>
      </c>
      <c r="DL8" s="131" t="str">
        <f t="shared" si="787"/>
        <v/>
      </c>
      <c r="DM8" s="131" t="str">
        <f t="shared" si="787"/>
        <v/>
      </c>
      <c r="DN8" s="131" t="str">
        <f t="shared" si="787"/>
        <v/>
      </c>
      <c r="DO8" s="131" t="str">
        <f t="shared" si="787"/>
        <v/>
      </c>
      <c r="DP8" s="131" t="str">
        <f t="shared" si="787"/>
        <v/>
      </c>
      <c r="DQ8" s="131" t="str">
        <f t="shared" si="787"/>
        <v/>
      </c>
      <c r="DR8" s="131" t="str">
        <f t="shared" si="787"/>
        <v/>
      </c>
      <c r="DS8" s="131" t="str">
        <f t="shared" si="787"/>
        <v/>
      </c>
      <c r="DT8" s="131" t="str">
        <f t="shared" si="787"/>
        <v/>
      </c>
      <c r="DU8" s="131" t="str">
        <f t="shared" si="787"/>
        <v/>
      </c>
      <c r="DV8" s="131" t="str">
        <f t="shared" si="787"/>
        <v/>
      </c>
      <c r="DW8" s="131" t="str">
        <f t="shared" si="787"/>
        <v/>
      </c>
      <c r="DX8" s="131" t="str">
        <f t="shared" si="787"/>
        <v/>
      </c>
      <c r="DY8" s="131" t="str">
        <f t="shared" si="787"/>
        <v/>
      </c>
      <c r="DZ8" s="131" t="str">
        <f t="shared" si="787"/>
        <v/>
      </c>
      <c r="EA8" s="131" t="str">
        <f t="shared" si="787"/>
        <v/>
      </c>
      <c r="EB8" s="131" t="str">
        <f t="shared" si="787"/>
        <v/>
      </c>
      <c r="EC8" s="131" t="str">
        <f t="shared" si="787"/>
        <v/>
      </c>
      <c r="ED8" s="131" t="str">
        <f t="shared" si="787"/>
        <v/>
      </c>
      <c r="EE8" s="131" t="str">
        <f t="shared" si="787"/>
        <v/>
      </c>
      <c r="EF8" s="131" t="str">
        <f t="shared" si="787"/>
        <v/>
      </c>
      <c r="EG8" s="131" t="str">
        <f t="shared" si="787"/>
        <v/>
      </c>
      <c r="EH8" s="131" t="str">
        <f t="shared" si="781"/>
        <v/>
      </c>
      <c r="EI8" s="131" t="str">
        <f t="shared" si="781"/>
        <v/>
      </c>
      <c r="EJ8" s="131" t="str">
        <f t="shared" si="781"/>
        <v/>
      </c>
      <c r="EK8" s="131" t="str">
        <f t="shared" si="781"/>
        <v/>
      </c>
      <c r="EL8" s="131" t="str">
        <f t="shared" si="781"/>
        <v/>
      </c>
      <c r="EM8" s="131" t="str">
        <f t="shared" si="781"/>
        <v/>
      </c>
      <c r="EN8" s="131" t="str">
        <f t="shared" si="781"/>
        <v/>
      </c>
      <c r="EO8" s="131" t="str">
        <f t="shared" si="781"/>
        <v/>
      </c>
      <c r="EP8" s="131" t="str">
        <f t="shared" si="781"/>
        <v/>
      </c>
      <c r="EQ8" s="131" t="str">
        <f t="shared" si="781"/>
        <v/>
      </c>
      <c r="ER8" s="131" t="str">
        <f t="shared" si="781"/>
        <v/>
      </c>
      <c r="ES8" s="131" t="str">
        <f t="shared" si="781"/>
        <v/>
      </c>
      <c r="ET8" s="131" t="str">
        <f t="shared" si="781"/>
        <v/>
      </c>
      <c r="EU8" s="131" t="str">
        <f t="shared" si="781"/>
        <v/>
      </c>
      <c r="EV8" s="131" t="str">
        <f t="shared" si="781"/>
        <v/>
      </c>
      <c r="EW8" s="131" t="str">
        <f t="shared" si="781"/>
        <v/>
      </c>
      <c r="EX8" s="131" t="str">
        <f t="shared" si="781"/>
        <v/>
      </c>
      <c r="EY8" s="131" t="str">
        <f t="shared" si="781"/>
        <v/>
      </c>
      <c r="EZ8" s="131" t="str">
        <f t="shared" si="781"/>
        <v/>
      </c>
      <c r="FA8" s="131" t="str">
        <f t="shared" si="781"/>
        <v/>
      </c>
      <c r="FB8" s="131" t="str">
        <f t="shared" si="781"/>
        <v/>
      </c>
      <c r="FC8" s="131" t="str">
        <f t="shared" si="781"/>
        <v/>
      </c>
      <c r="FD8" s="131" t="str">
        <f t="shared" si="781"/>
        <v/>
      </c>
      <c r="FE8" s="131" t="str">
        <f t="shared" si="781"/>
        <v/>
      </c>
      <c r="FF8" s="131" t="str">
        <f t="shared" si="781"/>
        <v/>
      </c>
      <c r="FG8" s="131" t="str">
        <f t="shared" si="781"/>
        <v/>
      </c>
      <c r="FH8" s="131" t="str">
        <f t="shared" si="781"/>
        <v/>
      </c>
      <c r="FI8" s="131" t="str">
        <f t="shared" si="781"/>
        <v/>
      </c>
      <c r="FJ8" s="131" t="str">
        <f t="shared" si="781"/>
        <v/>
      </c>
      <c r="FK8" s="131" t="str">
        <f t="shared" si="781"/>
        <v/>
      </c>
      <c r="FL8" s="131" t="str">
        <f t="shared" si="781"/>
        <v/>
      </c>
      <c r="FM8" s="131" t="str">
        <f t="shared" si="781"/>
        <v/>
      </c>
      <c r="FN8" s="131" t="str">
        <f t="shared" si="781"/>
        <v/>
      </c>
      <c r="FO8" s="131" t="str">
        <f t="shared" si="781"/>
        <v/>
      </c>
      <c r="FP8" s="131" t="str">
        <f t="shared" si="781"/>
        <v/>
      </c>
      <c r="FQ8" s="131" t="str">
        <f t="shared" si="781"/>
        <v/>
      </c>
      <c r="FR8" s="131" t="str">
        <f t="shared" si="781"/>
        <v/>
      </c>
      <c r="FS8" s="131" t="str">
        <f t="shared" si="781"/>
        <v/>
      </c>
      <c r="FT8" s="131" t="str">
        <f t="shared" si="781"/>
        <v/>
      </c>
      <c r="FU8" s="131" t="str">
        <f t="shared" si="781"/>
        <v/>
      </c>
      <c r="FV8" s="131" t="str">
        <f t="shared" si="781"/>
        <v/>
      </c>
      <c r="FW8" s="131" t="str">
        <f t="shared" si="781"/>
        <v/>
      </c>
      <c r="FX8" s="131" t="str">
        <f t="shared" si="781"/>
        <v/>
      </c>
      <c r="FY8" s="131" t="str">
        <f t="shared" si="781"/>
        <v/>
      </c>
      <c r="FZ8" s="131" t="str">
        <f t="shared" si="781"/>
        <v/>
      </c>
      <c r="GA8" s="131" t="str">
        <f t="shared" si="781"/>
        <v/>
      </c>
      <c r="GB8" s="131" t="str">
        <f t="shared" si="781"/>
        <v/>
      </c>
      <c r="GC8" s="131" t="str">
        <f t="shared" si="781"/>
        <v/>
      </c>
      <c r="GD8" s="131" t="str">
        <f t="shared" si="781"/>
        <v/>
      </c>
      <c r="GE8" s="131" t="str">
        <f t="shared" si="781"/>
        <v/>
      </c>
      <c r="GF8" s="131" t="str">
        <f t="shared" si="781"/>
        <v/>
      </c>
      <c r="GG8" s="131" t="str">
        <f t="shared" si="781"/>
        <v/>
      </c>
      <c r="GH8" s="131" t="str">
        <f t="shared" si="781"/>
        <v/>
      </c>
      <c r="GI8" s="131" t="str">
        <f t="shared" si="781"/>
        <v/>
      </c>
      <c r="GJ8" s="131" t="str">
        <f t="shared" si="781"/>
        <v/>
      </c>
      <c r="GK8" s="131" t="str">
        <f t="shared" si="781"/>
        <v/>
      </c>
      <c r="GL8" s="131" t="str">
        <f t="shared" si="781"/>
        <v/>
      </c>
      <c r="GM8" s="131" t="str">
        <f t="shared" si="781"/>
        <v/>
      </c>
      <c r="GN8" s="131" t="str">
        <f t="shared" si="781"/>
        <v/>
      </c>
      <c r="GO8" s="131" t="str">
        <f t="shared" si="781"/>
        <v/>
      </c>
      <c r="GP8" s="131" t="str">
        <f t="shared" si="781"/>
        <v/>
      </c>
      <c r="GQ8" s="131" t="str">
        <f t="shared" si="781"/>
        <v/>
      </c>
      <c r="GR8" s="131" t="str">
        <f t="shared" si="781"/>
        <v/>
      </c>
      <c r="GS8" s="131" t="str">
        <f t="shared" si="766"/>
        <v/>
      </c>
      <c r="GT8" s="131" t="str">
        <f t="shared" ref="GT8:JE12" si="788">IF(AND($D8&lt;=GT$2,$E8&gt;GT$2),$F8,"")</f>
        <v/>
      </c>
      <c r="GU8" s="131" t="str">
        <f t="shared" si="788"/>
        <v/>
      </c>
      <c r="GV8" s="131" t="str">
        <f t="shared" si="788"/>
        <v/>
      </c>
      <c r="GW8" s="131" t="str">
        <f t="shared" si="788"/>
        <v/>
      </c>
      <c r="GX8" s="131" t="str">
        <f t="shared" si="788"/>
        <v/>
      </c>
      <c r="GY8" s="131" t="str">
        <f t="shared" si="788"/>
        <v/>
      </c>
      <c r="GZ8" s="131" t="str">
        <f t="shared" si="788"/>
        <v/>
      </c>
      <c r="HA8" s="131" t="str">
        <f t="shared" si="788"/>
        <v/>
      </c>
      <c r="HB8" s="131" t="str">
        <f t="shared" si="788"/>
        <v/>
      </c>
      <c r="HC8" s="131" t="str">
        <f t="shared" si="788"/>
        <v/>
      </c>
      <c r="HD8" s="131" t="str">
        <f t="shared" si="788"/>
        <v/>
      </c>
      <c r="HE8" s="131" t="str">
        <f t="shared" si="788"/>
        <v/>
      </c>
      <c r="HF8" s="131" t="str">
        <f t="shared" si="788"/>
        <v/>
      </c>
      <c r="HG8" s="131" t="str">
        <f t="shared" si="788"/>
        <v/>
      </c>
      <c r="HH8" s="131" t="str">
        <f t="shared" si="788"/>
        <v/>
      </c>
      <c r="HI8" s="131" t="str">
        <f t="shared" si="788"/>
        <v/>
      </c>
      <c r="HJ8" s="131" t="str">
        <f t="shared" si="788"/>
        <v/>
      </c>
      <c r="HK8" s="131" t="str">
        <f t="shared" si="788"/>
        <v/>
      </c>
      <c r="HL8" s="131" t="str">
        <f t="shared" si="788"/>
        <v/>
      </c>
      <c r="HM8" s="131" t="str">
        <f t="shared" si="788"/>
        <v/>
      </c>
      <c r="HN8" s="131" t="str">
        <f t="shared" si="788"/>
        <v/>
      </c>
      <c r="HO8" s="131" t="str">
        <f t="shared" si="788"/>
        <v/>
      </c>
      <c r="HP8" s="131" t="str">
        <f t="shared" si="788"/>
        <v/>
      </c>
      <c r="HQ8" s="131" t="str">
        <f t="shared" si="788"/>
        <v/>
      </c>
      <c r="HR8" s="131" t="str">
        <f t="shared" si="788"/>
        <v/>
      </c>
      <c r="HS8" s="131" t="str">
        <f t="shared" si="788"/>
        <v/>
      </c>
      <c r="HT8" s="131" t="str">
        <f t="shared" si="788"/>
        <v/>
      </c>
      <c r="HU8" s="131" t="str">
        <f t="shared" si="788"/>
        <v/>
      </c>
      <c r="HV8" s="131" t="str">
        <f t="shared" si="788"/>
        <v/>
      </c>
      <c r="HW8" s="131" t="str">
        <f t="shared" si="788"/>
        <v/>
      </c>
      <c r="HX8" s="131" t="str">
        <f t="shared" si="788"/>
        <v/>
      </c>
      <c r="HY8" s="131" t="str">
        <f t="shared" si="788"/>
        <v/>
      </c>
      <c r="HZ8" s="131" t="str">
        <f t="shared" si="788"/>
        <v/>
      </c>
      <c r="IA8" s="131" t="str">
        <f t="shared" si="788"/>
        <v/>
      </c>
      <c r="IB8" s="131" t="str">
        <f t="shared" si="788"/>
        <v/>
      </c>
      <c r="IC8" s="131" t="str">
        <f t="shared" si="788"/>
        <v/>
      </c>
      <c r="ID8" s="131" t="str">
        <f t="shared" si="788"/>
        <v/>
      </c>
      <c r="IE8" s="131" t="str">
        <f t="shared" si="788"/>
        <v/>
      </c>
      <c r="IF8" s="131" t="str">
        <f t="shared" si="788"/>
        <v/>
      </c>
      <c r="IG8" s="131" t="str">
        <f t="shared" si="788"/>
        <v/>
      </c>
      <c r="IH8" s="131" t="str">
        <f t="shared" si="788"/>
        <v/>
      </c>
      <c r="II8" s="131" t="str">
        <f t="shared" si="788"/>
        <v/>
      </c>
      <c r="IJ8" s="131" t="str">
        <f t="shared" si="788"/>
        <v/>
      </c>
      <c r="IK8" s="131" t="str">
        <f t="shared" si="788"/>
        <v/>
      </c>
      <c r="IL8" s="131" t="str">
        <f t="shared" si="788"/>
        <v/>
      </c>
      <c r="IM8" s="131" t="str">
        <f t="shared" si="788"/>
        <v/>
      </c>
      <c r="IN8" s="131" t="str">
        <f t="shared" si="788"/>
        <v/>
      </c>
      <c r="IO8" s="131" t="str">
        <f t="shared" si="788"/>
        <v/>
      </c>
      <c r="IP8" s="131" t="str">
        <f t="shared" si="788"/>
        <v/>
      </c>
      <c r="IQ8" s="131" t="str">
        <f t="shared" si="788"/>
        <v/>
      </c>
      <c r="IR8" s="131" t="str">
        <f t="shared" si="788"/>
        <v/>
      </c>
      <c r="IS8" s="131" t="str">
        <f t="shared" si="788"/>
        <v/>
      </c>
      <c r="IT8" s="131" t="str">
        <f t="shared" si="788"/>
        <v/>
      </c>
      <c r="IU8" s="131" t="str">
        <f t="shared" si="788"/>
        <v/>
      </c>
      <c r="IV8" s="131" t="str">
        <f t="shared" si="788"/>
        <v/>
      </c>
      <c r="IW8" s="131" t="str">
        <f t="shared" si="788"/>
        <v/>
      </c>
      <c r="IX8" s="131" t="str">
        <f t="shared" si="788"/>
        <v/>
      </c>
      <c r="IY8" s="131" t="str">
        <f t="shared" si="788"/>
        <v/>
      </c>
      <c r="IZ8" s="131" t="str">
        <f t="shared" si="788"/>
        <v/>
      </c>
      <c r="JA8" s="131" t="str">
        <f t="shared" si="788"/>
        <v/>
      </c>
      <c r="JB8" s="131" t="str">
        <f t="shared" si="788"/>
        <v/>
      </c>
      <c r="JC8" s="131" t="str">
        <f t="shared" si="788"/>
        <v/>
      </c>
      <c r="JD8" s="131" t="str">
        <f t="shared" si="788"/>
        <v/>
      </c>
      <c r="JE8" s="131" t="str">
        <f t="shared" si="788"/>
        <v/>
      </c>
      <c r="JF8" s="131" t="str">
        <f t="shared" si="782"/>
        <v/>
      </c>
      <c r="JG8" s="131" t="str">
        <f t="shared" si="782"/>
        <v/>
      </c>
      <c r="JH8" s="131" t="str">
        <f t="shared" si="782"/>
        <v/>
      </c>
      <c r="JI8" s="131" t="str">
        <f t="shared" si="782"/>
        <v/>
      </c>
      <c r="JJ8" s="131" t="str">
        <f t="shared" si="782"/>
        <v/>
      </c>
      <c r="JK8" s="131" t="str">
        <f t="shared" si="782"/>
        <v/>
      </c>
      <c r="JL8" s="131" t="str">
        <f t="shared" si="782"/>
        <v/>
      </c>
      <c r="JM8" s="131" t="str">
        <f t="shared" si="782"/>
        <v/>
      </c>
      <c r="JN8" s="131" t="str">
        <f t="shared" si="782"/>
        <v/>
      </c>
      <c r="JO8" s="131" t="str">
        <f t="shared" si="782"/>
        <v/>
      </c>
      <c r="JP8" s="131" t="str">
        <f t="shared" si="782"/>
        <v/>
      </c>
      <c r="JQ8" s="131" t="str">
        <f t="shared" si="782"/>
        <v/>
      </c>
      <c r="JR8" s="131" t="str">
        <f t="shared" si="782"/>
        <v/>
      </c>
      <c r="JS8" s="131" t="str">
        <f t="shared" si="782"/>
        <v/>
      </c>
      <c r="JT8" s="131" t="str">
        <f t="shared" si="782"/>
        <v/>
      </c>
      <c r="JU8" s="131" t="str">
        <f t="shared" si="782"/>
        <v/>
      </c>
      <c r="JV8" s="131" t="str">
        <f t="shared" si="782"/>
        <v/>
      </c>
      <c r="JW8" s="131" t="str">
        <f t="shared" si="782"/>
        <v/>
      </c>
      <c r="JX8" s="131" t="str">
        <f t="shared" si="782"/>
        <v/>
      </c>
      <c r="JY8" s="131" t="str">
        <f t="shared" si="782"/>
        <v/>
      </c>
      <c r="JZ8" s="131" t="str">
        <f t="shared" si="782"/>
        <v/>
      </c>
      <c r="KA8" s="131" t="str">
        <f t="shared" si="782"/>
        <v/>
      </c>
      <c r="KB8" s="131" t="str">
        <f t="shared" si="782"/>
        <v/>
      </c>
      <c r="KC8" s="131" t="str">
        <f t="shared" si="782"/>
        <v/>
      </c>
      <c r="KD8" s="131" t="str">
        <f t="shared" si="782"/>
        <v/>
      </c>
      <c r="KE8" s="131" t="str">
        <f t="shared" si="782"/>
        <v/>
      </c>
      <c r="KF8" s="131" t="str">
        <f t="shared" si="782"/>
        <v/>
      </c>
      <c r="KG8" s="131" t="str">
        <f t="shared" si="782"/>
        <v/>
      </c>
      <c r="KH8" s="131" t="str">
        <f t="shared" si="782"/>
        <v/>
      </c>
      <c r="KI8" s="131" t="str">
        <f t="shared" si="782"/>
        <v/>
      </c>
      <c r="KJ8" s="131" t="str">
        <f t="shared" si="782"/>
        <v/>
      </c>
      <c r="KK8" s="131" t="str">
        <f t="shared" si="782"/>
        <v/>
      </c>
      <c r="KL8" s="131" t="str">
        <f t="shared" si="782"/>
        <v/>
      </c>
      <c r="KM8" s="131" t="str">
        <f t="shared" si="782"/>
        <v/>
      </c>
      <c r="KN8" s="131" t="str">
        <f t="shared" si="782"/>
        <v/>
      </c>
      <c r="KO8" s="131" t="str">
        <f t="shared" si="782"/>
        <v/>
      </c>
      <c r="KP8" s="131" t="str">
        <f t="shared" si="782"/>
        <v/>
      </c>
      <c r="KQ8" s="131" t="str">
        <f t="shared" si="782"/>
        <v/>
      </c>
      <c r="KR8" s="131" t="str">
        <f t="shared" si="782"/>
        <v/>
      </c>
      <c r="KS8" s="131" t="str">
        <f t="shared" si="782"/>
        <v/>
      </c>
      <c r="KT8" s="131" t="str">
        <f t="shared" si="782"/>
        <v/>
      </c>
      <c r="KU8" s="131" t="str">
        <f t="shared" si="782"/>
        <v/>
      </c>
      <c r="KV8" s="131" t="str">
        <f t="shared" si="782"/>
        <v/>
      </c>
      <c r="KW8" s="131" t="str">
        <f t="shared" si="782"/>
        <v/>
      </c>
      <c r="KX8" s="131" t="str">
        <f t="shared" si="782"/>
        <v/>
      </c>
      <c r="KY8" s="131" t="str">
        <f t="shared" si="782"/>
        <v/>
      </c>
      <c r="KZ8" s="131" t="str">
        <f t="shared" si="782"/>
        <v/>
      </c>
      <c r="LA8" s="131" t="str">
        <f t="shared" si="782"/>
        <v/>
      </c>
      <c r="LB8" s="131" t="str">
        <f t="shared" si="782"/>
        <v/>
      </c>
      <c r="LC8" s="131" t="str">
        <f t="shared" si="782"/>
        <v/>
      </c>
      <c r="LD8" s="131" t="str">
        <f t="shared" si="782"/>
        <v/>
      </c>
      <c r="LE8" s="131" t="str">
        <f t="shared" si="782"/>
        <v/>
      </c>
      <c r="LF8" s="131" t="str">
        <f t="shared" si="782"/>
        <v/>
      </c>
      <c r="LG8" s="131" t="str">
        <f t="shared" si="782"/>
        <v/>
      </c>
      <c r="LH8" s="131" t="str">
        <f t="shared" si="782"/>
        <v/>
      </c>
      <c r="LI8" s="131" t="str">
        <f t="shared" si="782"/>
        <v/>
      </c>
      <c r="LJ8" s="131" t="str">
        <f t="shared" si="782"/>
        <v/>
      </c>
      <c r="LK8" s="131" t="str">
        <f t="shared" si="782"/>
        <v/>
      </c>
      <c r="LL8" s="131" t="str">
        <f t="shared" si="782"/>
        <v/>
      </c>
      <c r="LM8" s="131" t="str">
        <f t="shared" si="782"/>
        <v/>
      </c>
      <c r="LN8" s="131" t="str">
        <f t="shared" si="782"/>
        <v/>
      </c>
      <c r="LO8" s="131" t="str">
        <f t="shared" si="782"/>
        <v/>
      </c>
      <c r="LP8" s="131" t="str">
        <f t="shared" si="782"/>
        <v/>
      </c>
      <c r="LQ8" s="131" t="str">
        <f t="shared" si="768"/>
        <v/>
      </c>
      <c r="LR8" s="131" t="str">
        <f t="shared" ref="LR8:OC12" si="789">IF(AND($D8&lt;=LR$2,$E8&gt;LR$2),$F8,"")</f>
        <v/>
      </c>
      <c r="LS8" s="131" t="str">
        <f t="shared" si="789"/>
        <v/>
      </c>
      <c r="LT8" s="131" t="str">
        <f t="shared" si="789"/>
        <v/>
      </c>
      <c r="LU8" s="131" t="str">
        <f t="shared" si="789"/>
        <v/>
      </c>
      <c r="LV8" s="131" t="str">
        <f t="shared" si="789"/>
        <v/>
      </c>
      <c r="LW8" s="131" t="str">
        <f t="shared" si="789"/>
        <v/>
      </c>
      <c r="LX8" s="131" t="str">
        <f t="shared" si="789"/>
        <v/>
      </c>
      <c r="LY8" s="131" t="str">
        <f t="shared" si="789"/>
        <v/>
      </c>
      <c r="LZ8" s="131" t="str">
        <f t="shared" si="789"/>
        <v/>
      </c>
      <c r="MA8" s="131" t="str">
        <f t="shared" si="789"/>
        <v/>
      </c>
      <c r="MB8" s="131" t="str">
        <f t="shared" si="789"/>
        <v/>
      </c>
      <c r="MC8" s="131" t="str">
        <f t="shared" si="789"/>
        <v/>
      </c>
      <c r="MD8" s="131" t="str">
        <f t="shared" si="789"/>
        <v/>
      </c>
      <c r="ME8" s="131" t="str">
        <f t="shared" si="789"/>
        <v/>
      </c>
      <c r="MF8" s="131" t="str">
        <f t="shared" si="789"/>
        <v/>
      </c>
      <c r="MG8" s="131" t="str">
        <f t="shared" si="789"/>
        <v/>
      </c>
      <c r="MH8" s="131" t="str">
        <f t="shared" si="789"/>
        <v/>
      </c>
      <c r="MI8" s="131" t="str">
        <f t="shared" si="789"/>
        <v/>
      </c>
      <c r="MJ8" s="131" t="str">
        <f t="shared" si="789"/>
        <v/>
      </c>
      <c r="MK8" s="131" t="str">
        <f t="shared" si="789"/>
        <v/>
      </c>
      <c r="ML8" s="131" t="str">
        <f t="shared" si="789"/>
        <v/>
      </c>
      <c r="MM8" s="131" t="str">
        <f t="shared" si="789"/>
        <v/>
      </c>
      <c r="MN8" s="131" t="str">
        <f t="shared" si="789"/>
        <v/>
      </c>
      <c r="MO8" s="131" t="str">
        <f t="shared" si="789"/>
        <v/>
      </c>
      <c r="MP8" s="131" t="str">
        <f t="shared" si="789"/>
        <v/>
      </c>
      <c r="MQ8" s="131" t="str">
        <f t="shared" si="789"/>
        <v/>
      </c>
      <c r="MR8" s="131" t="str">
        <f t="shared" si="789"/>
        <v/>
      </c>
      <c r="MS8" s="131" t="str">
        <f t="shared" si="789"/>
        <v/>
      </c>
      <c r="MT8" s="131" t="str">
        <f t="shared" si="789"/>
        <v/>
      </c>
      <c r="MU8" s="131" t="str">
        <f t="shared" si="789"/>
        <v/>
      </c>
      <c r="MV8" s="131" t="str">
        <f t="shared" si="789"/>
        <v/>
      </c>
      <c r="MW8" s="131" t="str">
        <f t="shared" si="789"/>
        <v/>
      </c>
      <c r="MX8" s="131" t="str">
        <f t="shared" si="789"/>
        <v/>
      </c>
      <c r="MY8" s="131" t="str">
        <f t="shared" si="789"/>
        <v/>
      </c>
      <c r="MZ8" s="131" t="str">
        <f t="shared" si="789"/>
        <v/>
      </c>
      <c r="NA8" s="131" t="str">
        <f t="shared" si="789"/>
        <v/>
      </c>
      <c r="NB8" s="131" t="str">
        <f t="shared" si="789"/>
        <v/>
      </c>
      <c r="NC8" s="131" t="str">
        <f t="shared" si="789"/>
        <v/>
      </c>
      <c r="ND8" s="131" t="str">
        <f t="shared" si="789"/>
        <v/>
      </c>
      <c r="NE8" s="131" t="str">
        <f t="shared" si="789"/>
        <v/>
      </c>
      <c r="NF8" s="131" t="str">
        <f t="shared" si="789"/>
        <v/>
      </c>
      <c r="NG8" s="131" t="str">
        <f t="shared" si="789"/>
        <v/>
      </c>
      <c r="NH8" s="131" t="str">
        <f t="shared" si="789"/>
        <v/>
      </c>
      <c r="NI8" s="131" t="str">
        <f t="shared" si="789"/>
        <v/>
      </c>
      <c r="NJ8" s="131" t="str">
        <f t="shared" si="789"/>
        <v/>
      </c>
      <c r="NK8" s="131" t="str">
        <f t="shared" si="789"/>
        <v/>
      </c>
      <c r="NL8" s="131" t="str">
        <f t="shared" si="789"/>
        <v/>
      </c>
      <c r="NM8" s="131" t="str">
        <f t="shared" si="789"/>
        <v/>
      </c>
      <c r="NN8" s="131" t="str">
        <f t="shared" si="789"/>
        <v/>
      </c>
      <c r="NO8" s="131" t="str">
        <f t="shared" si="789"/>
        <v/>
      </c>
      <c r="NP8" s="131" t="str">
        <f t="shared" si="789"/>
        <v/>
      </c>
      <c r="NQ8" s="131" t="str">
        <f t="shared" si="789"/>
        <v/>
      </c>
      <c r="NR8" s="131" t="str">
        <f t="shared" si="789"/>
        <v/>
      </c>
      <c r="NS8" s="131" t="str">
        <f t="shared" si="789"/>
        <v/>
      </c>
      <c r="NT8" s="131" t="str">
        <f t="shared" si="789"/>
        <v/>
      </c>
      <c r="NU8" s="131" t="str">
        <f t="shared" si="789"/>
        <v/>
      </c>
      <c r="NV8" s="131" t="str">
        <f t="shared" si="789"/>
        <v/>
      </c>
      <c r="NW8" s="131" t="str">
        <f t="shared" si="789"/>
        <v/>
      </c>
      <c r="NX8" s="131" t="str">
        <f t="shared" si="789"/>
        <v/>
      </c>
      <c r="NY8" s="131" t="str">
        <f t="shared" si="789"/>
        <v/>
      </c>
      <c r="NZ8" s="131" t="str">
        <f t="shared" si="789"/>
        <v/>
      </c>
      <c r="OA8" s="131" t="str">
        <f t="shared" si="789"/>
        <v/>
      </c>
      <c r="OB8" s="131" t="str">
        <f t="shared" si="789"/>
        <v/>
      </c>
      <c r="OC8" s="131" t="str">
        <f t="shared" si="789"/>
        <v/>
      </c>
      <c r="OD8" s="131" t="str">
        <f t="shared" si="783"/>
        <v/>
      </c>
      <c r="OE8" s="131" t="str">
        <f t="shared" si="783"/>
        <v/>
      </c>
      <c r="OF8" s="131" t="str">
        <f t="shared" si="783"/>
        <v/>
      </c>
      <c r="OG8" s="131" t="str">
        <f t="shared" si="783"/>
        <v/>
      </c>
      <c r="OH8" s="131" t="str">
        <f t="shared" si="783"/>
        <v/>
      </c>
      <c r="OI8" s="131" t="str">
        <f t="shared" si="783"/>
        <v/>
      </c>
      <c r="OJ8" s="131" t="str">
        <f t="shared" si="783"/>
        <v/>
      </c>
      <c r="OK8" s="131" t="str">
        <f t="shared" si="783"/>
        <v/>
      </c>
      <c r="OL8" s="131" t="str">
        <f t="shared" si="783"/>
        <v/>
      </c>
      <c r="OM8" s="131" t="str">
        <f t="shared" si="783"/>
        <v/>
      </c>
      <c r="ON8" s="131" t="str">
        <f t="shared" si="783"/>
        <v/>
      </c>
      <c r="OO8" s="131" t="str">
        <f t="shared" si="783"/>
        <v/>
      </c>
      <c r="OP8" s="131" t="str">
        <f t="shared" si="783"/>
        <v/>
      </c>
      <c r="OQ8" s="131" t="str">
        <f t="shared" si="783"/>
        <v/>
      </c>
      <c r="OR8" s="131" t="str">
        <f t="shared" si="783"/>
        <v/>
      </c>
      <c r="OS8" s="131" t="str">
        <f t="shared" si="783"/>
        <v/>
      </c>
      <c r="OT8" s="131" t="str">
        <f t="shared" si="783"/>
        <v/>
      </c>
      <c r="OU8" s="131" t="str">
        <f t="shared" si="783"/>
        <v/>
      </c>
      <c r="OV8" s="131" t="str">
        <f t="shared" si="783"/>
        <v/>
      </c>
      <c r="OW8" s="131" t="str">
        <f t="shared" si="783"/>
        <v/>
      </c>
      <c r="OX8" s="131" t="str">
        <f t="shared" si="783"/>
        <v/>
      </c>
      <c r="OY8" s="131" t="str">
        <f t="shared" si="783"/>
        <v/>
      </c>
      <c r="OZ8" s="131" t="str">
        <f t="shared" si="783"/>
        <v/>
      </c>
      <c r="PA8" s="131" t="str">
        <f t="shared" si="783"/>
        <v/>
      </c>
      <c r="PB8" s="131" t="str">
        <f t="shared" si="783"/>
        <v/>
      </c>
      <c r="PC8" s="131" t="str">
        <f t="shared" si="783"/>
        <v/>
      </c>
      <c r="PD8" s="131" t="str">
        <f t="shared" si="783"/>
        <v/>
      </c>
      <c r="PE8" s="131" t="str">
        <f t="shared" si="783"/>
        <v/>
      </c>
      <c r="PF8" s="131" t="str">
        <f t="shared" si="783"/>
        <v/>
      </c>
      <c r="PG8" s="131" t="str">
        <f t="shared" si="783"/>
        <v/>
      </c>
      <c r="PH8" s="131" t="str">
        <f t="shared" si="783"/>
        <v/>
      </c>
      <c r="PI8" s="131" t="str">
        <f t="shared" si="783"/>
        <v/>
      </c>
      <c r="PJ8" s="131" t="str">
        <f t="shared" si="783"/>
        <v/>
      </c>
      <c r="PK8" s="131" t="str">
        <f t="shared" si="783"/>
        <v/>
      </c>
      <c r="PL8" s="131" t="str">
        <f t="shared" si="783"/>
        <v/>
      </c>
      <c r="PM8" s="131" t="str">
        <f t="shared" si="783"/>
        <v/>
      </c>
      <c r="PN8" s="131" t="str">
        <f t="shared" si="783"/>
        <v/>
      </c>
      <c r="PO8" s="131" t="str">
        <f t="shared" si="783"/>
        <v/>
      </c>
      <c r="PP8" s="131" t="str">
        <f t="shared" si="783"/>
        <v/>
      </c>
      <c r="PQ8" s="131" t="str">
        <f t="shared" si="783"/>
        <v/>
      </c>
      <c r="PR8" s="131" t="str">
        <f t="shared" si="783"/>
        <v/>
      </c>
      <c r="PS8" s="131" t="str">
        <f t="shared" si="783"/>
        <v/>
      </c>
      <c r="PT8" s="131" t="str">
        <f t="shared" si="783"/>
        <v/>
      </c>
      <c r="PU8" s="131" t="str">
        <f t="shared" si="783"/>
        <v/>
      </c>
      <c r="PV8" s="131" t="str">
        <f t="shared" si="783"/>
        <v/>
      </c>
      <c r="PW8" s="131" t="str">
        <f t="shared" si="783"/>
        <v/>
      </c>
      <c r="PX8" s="131" t="str">
        <f t="shared" si="783"/>
        <v/>
      </c>
      <c r="PY8" s="131" t="str">
        <f t="shared" si="783"/>
        <v/>
      </c>
      <c r="PZ8" s="131" t="str">
        <f t="shared" si="783"/>
        <v/>
      </c>
      <c r="QA8" s="131" t="str">
        <f t="shared" si="783"/>
        <v/>
      </c>
      <c r="QB8" s="131" t="str">
        <f t="shared" si="783"/>
        <v/>
      </c>
      <c r="QC8" s="131" t="str">
        <f t="shared" si="783"/>
        <v/>
      </c>
      <c r="QD8" s="131" t="str">
        <f t="shared" si="783"/>
        <v/>
      </c>
      <c r="QE8" s="131" t="str">
        <f t="shared" si="783"/>
        <v/>
      </c>
      <c r="QF8" s="131" t="str">
        <f t="shared" si="783"/>
        <v/>
      </c>
      <c r="QG8" s="131" t="str">
        <f t="shared" si="783"/>
        <v/>
      </c>
      <c r="QH8" s="131" t="str">
        <f t="shared" si="783"/>
        <v/>
      </c>
      <c r="QI8" s="131" t="str">
        <f t="shared" si="783"/>
        <v/>
      </c>
      <c r="QJ8" s="131" t="str">
        <f t="shared" si="783"/>
        <v/>
      </c>
      <c r="QK8" s="131" t="str">
        <f t="shared" si="783"/>
        <v/>
      </c>
      <c r="QL8" s="131" t="str">
        <f t="shared" si="783"/>
        <v/>
      </c>
      <c r="QM8" s="131" t="str">
        <f t="shared" si="783"/>
        <v/>
      </c>
      <c r="QN8" s="131" t="str">
        <f t="shared" si="783"/>
        <v/>
      </c>
      <c r="QO8" s="131" t="str">
        <f t="shared" si="770"/>
        <v/>
      </c>
      <c r="QP8" s="131" t="str">
        <f t="shared" ref="QP8:TA12" si="790">IF(AND($D8&lt;=QP$2,$E8&gt;QP$2),$F8,"")</f>
        <v/>
      </c>
      <c r="QQ8" s="131" t="str">
        <f t="shared" si="790"/>
        <v/>
      </c>
      <c r="QR8" s="131" t="str">
        <f t="shared" si="790"/>
        <v/>
      </c>
      <c r="QS8" s="131" t="str">
        <f t="shared" si="790"/>
        <v/>
      </c>
      <c r="QT8" s="131" t="str">
        <f t="shared" si="790"/>
        <v/>
      </c>
      <c r="QU8" s="131" t="str">
        <f t="shared" si="790"/>
        <v/>
      </c>
      <c r="QV8" s="131" t="str">
        <f t="shared" si="790"/>
        <v/>
      </c>
      <c r="QW8" s="131" t="str">
        <f t="shared" si="790"/>
        <v/>
      </c>
      <c r="QX8" s="131" t="str">
        <f t="shared" si="790"/>
        <v/>
      </c>
      <c r="QY8" s="131" t="str">
        <f t="shared" si="790"/>
        <v/>
      </c>
      <c r="QZ8" s="131" t="str">
        <f t="shared" si="790"/>
        <v/>
      </c>
      <c r="RA8" s="131" t="str">
        <f t="shared" si="790"/>
        <v/>
      </c>
      <c r="RB8" s="131" t="str">
        <f t="shared" si="790"/>
        <v/>
      </c>
      <c r="RC8" s="131" t="str">
        <f t="shared" si="790"/>
        <v/>
      </c>
      <c r="RD8" s="131" t="str">
        <f t="shared" si="790"/>
        <v/>
      </c>
      <c r="RE8" s="131" t="str">
        <f t="shared" si="790"/>
        <v/>
      </c>
      <c r="RF8" s="131" t="str">
        <f t="shared" si="790"/>
        <v/>
      </c>
      <c r="RG8" s="131" t="str">
        <f t="shared" si="790"/>
        <v/>
      </c>
      <c r="RH8" s="131" t="str">
        <f t="shared" si="790"/>
        <v/>
      </c>
      <c r="RI8" s="131" t="str">
        <f t="shared" si="790"/>
        <v/>
      </c>
      <c r="RJ8" s="131" t="str">
        <f t="shared" si="790"/>
        <v/>
      </c>
      <c r="RK8" s="131" t="str">
        <f t="shared" si="790"/>
        <v/>
      </c>
      <c r="RL8" s="131" t="str">
        <f t="shared" si="790"/>
        <v/>
      </c>
      <c r="RM8" s="131" t="str">
        <f t="shared" si="790"/>
        <v/>
      </c>
      <c r="RN8" s="131" t="str">
        <f t="shared" si="790"/>
        <v/>
      </c>
      <c r="RO8" s="131" t="str">
        <f t="shared" si="790"/>
        <v/>
      </c>
      <c r="RP8" s="131" t="str">
        <f t="shared" si="790"/>
        <v/>
      </c>
      <c r="RQ8" s="131" t="str">
        <f t="shared" si="790"/>
        <v/>
      </c>
      <c r="RR8" s="131" t="str">
        <f t="shared" si="790"/>
        <v/>
      </c>
      <c r="RS8" s="131" t="str">
        <f t="shared" si="790"/>
        <v/>
      </c>
      <c r="RT8" s="131" t="str">
        <f t="shared" si="790"/>
        <v/>
      </c>
      <c r="RU8" s="131" t="str">
        <f t="shared" si="790"/>
        <v/>
      </c>
      <c r="RV8" s="131" t="str">
        <f t="shared" si="790"/>
        <v/>
      </c>
      <c r="RW8" s="131" t="str">
        <f t="shared" si="790"/>
        <v/>
      </c>
      <c r="RX8" s="131" t="str">
        <f t="shared" si="790"/>
        <v/>
      </c>
      <c r="RY8" s="131" t="str">
        <f t="shared" si="790"/>
        <v/>
      </c>
      <c r="RZ8" s="131" t="str">
        <f t="shared" si="790"/>
        <v/>
      </c>
      <c r="SA8" s="131" t="str">
        <f t="shared" si="790"/>
        <v/>
      </c>
      <c r="SB8" s="131" t="str">
        <f t="shared" si="790"/>
        <v/>
      </c>
      <c r="SC8" s="131" t="str">
        <f t="shared" si="790"/>
        <v/>
      </c>
      <c r="SD8" s="131" t="str">
        <f t="shared" si="790"/>
        <v/>
      </c>
      <c r="SE8" s="131" t="str">
        <f t="shared" si="790"/>
        <v/>
      </c>
      <c r="SF8" s="131" t="str">
        <f t="shared" si="790"/>
        <v/>
      </c>
      <c r="SG8" s="131" t="str">
        <f t="shared" si="790"/>
        <v/>
      </c>
      <c r="SH8" s="131" t="str">
        <f t="shared" si="790"/>
        <v/>
      </c>
      <c r="SI8" s="131" t="str">
        <f t="shared" si="790"/>
        <v/>
      </c>
      <c r="SJ8" s="131" t="str">
        <f t="shared" si="790"/>
        <v/>
      </c>
      <c r="SK8" s="131" t="str">
        <f t="shared" si="790"/>
        <v/>
      </c>
      <c r="SL8" s="131" t="str">
        <f t="shared" si="790"/>
        <v/>
      </c>
      <c r="SM8" s="131" t="str">
        <f t="shared" si="790"/>
        <v/>
      </c>
      <c r="SN8" s="131" t="str">
        <f t="shared" si="790"/>
        <v/>
      </c>
      <c r="SO8" s="131" t="str">
        <f t="shared" si="790"/>
        <v/>
      </c>
      <c r="SP8" s="131" t="str">
        <f t="shared" si="790"/>
        <v/>
      </c>
      <c r="SQ8" s="131" t="str">
        <f t="shared" si="790"/>
        <v/>
      </c>
      <c r="SR8" s="131" t="str">
        <f t="shared" si="790"/>
        <v/>
      </c>
      <c r="SS8" s="131" t="str">
        <f t="shared" si="790"/>
        <v/>
      </c>
      <c r="ST8" s="131" t="str">
        <f t="shared" si="790"/>
        <v/>
      </c>
      <c r="SU8" s="131" t="str">
        <f t="shared" si="790"/>
        <v/>
      </c>
      <c r="SV8" s="131" t="str">
        <f t="shared" si="790"/>
        <v/>
      </c>
      <c r="SW8" s="131" t="str">
        <f t="shared" si="790"/>
        <v/>
      </c>
      <c r="SX8" s="131" t="str">
        <f t="shared" si="790"/>
        <v/>
      </c>
      <c r="SY8" s="131" t="str">
        <f t="shared" si="790"/>
        <v/>
      </c>
      <c r="SZ8" s="131" t="str">
        <f t="shared" si="790"/>
        <v/>
      </c>
      <c r="TA8" s="131" t="str">
        <f t="shared" si="790"/>
        <v/>
      </c>
      <c r="TB8" s="131" t="str">
        <f t="shared" si="784"/>
        <v/>
      </c>
      <c r="TC8" s="131" t="str">
        <f t="shared" si="784"/>
        <v/>
      </c>
      <c r="TD8" s="131" t="str">
        <f t="shared" si="784"/>
        <v/>
      </c>
      <c r="TE8" s="131" t="str">
        <f t="shared" si="784"/>
        <v/>
      </c>
      <c r="TF8" s="131" t="str">
        <f t="shared" si="784"/>
        <v/>
      </c>
      <c r="TG8" s="131" t="str">
        <f t="shared" si="784"/>
        <v/>
      </c>
      <c r="TH8" s="131" t="str">
        <f t="shared" si="784"/>
        <v/>
      </c>
      <c r="TI8" s="131" t="str">
        <f t="shared" si="784"/>
        <v/>
      </c>
      <c r="TJ8" s="131" t="str">
        <f t="shared" si="784"/>
        <v/>
      </c>
      <c r="TK8" s="131" t="str">
        <f t="shared" si="784"/>
        <v/>
      </c>
      <c r="TL8" s="131" t="str">
        <f t="shared" si="784"/>
        <v/>
      </c>
      <c r="TM8" s="131" t="str">
        <f t="shared" si="784"/>
        <v/>
      </c>
      <c r="TN8" s="131" t="str">
        <f t="shared" si="784"/>
        <v/>
      </c>
      <c r="TO8" s="131" t="str">
        <f t="shared" si="784"/>
        <v/>
      </c>
      <c r="TP8" s="131" t="str">
        <f t="shared" si="784"/>
        <v/>
      </c>
      <c r="TQ8" s="131" t="str">
        <f t="shared" si="784"/>
        <v/>
      </c>
      <c r="TR8" s="131" t="str">
        <f t="shared" si="784"/>
        <v/>
      </c>
      <c r="TS8" s="131" t="str">
        <f t="shared" si="784"/>
        <v/>
      </c>
      <c r="TT8" s="131" t="str">
        <f t="shared" si="784"/>
        <v/>
      </c>
      <c r="TU8" s="131" t="str">
        <f t="shared" si="784"/>
        <v/>
      </c>
      <c r="TV8" s="131" t="str">
        <f t="shared" si="784"/>
        <v/>
      </c>
      <c r="TW8" s="131" t="str">
        <f t="shared" si="784"/>
        <v/>
      </c>
      <c r="TX8" s="131" t="str">
        <f t="shared" si="784"/>
        <v/>
      </c>
      <c r="TY8" s="131" t="str">
        <f t="shared" si="784"/>
        <v/>
      </c>
      <c r="TZ8" s="131" t="str">
        <f t="shared" si="784"/>
        <v/>
      </c>
      <c r="UA8" s="131" t="str">
        <f t="shared" si="784"/>
        <v/>
      </c>
      <c r="UB8" s="131" t="str">
        <f t="shared" si="784"/>
        <v/>
      </c>
      <c r="UC8" s="131" t="str">
        <f t="shared" si="784"/>
        <v/>
      </c>
      <c r="UD8" s="131" t="str">
        <f t="shared" si="784"/>
        <v/>
      </c>
      <c r="UE8" s="131" t="str">
        <f t="shared" si="784"/>
        <v/>
      </c>
      <c r="UF8" s="131" t="str">
        <f t="shared" si="784"/>
        <v/>
      </c>
      <c r="UG8" s="131" t="str">
        <f t="shared" si="784"/>
        <v/>
      </c>
      <c r="UH8" s="131" t="str">
        <f t="shared" si="784"/>
        <v/>
      </c>
      <c r="UI8" s="131" t="str">
        <f t="shared" si="784"/>
        <v/>
      </c>
      <c r="UJ8" s="131" t="str">
        <f t="shared" si="784"/>
        <v/>
      </c>
      <c r="UK8" s="131" t="str">
        <f t="shared" si="784"/>
        <v/>
      </c>
      <c r="UL8" s="131" t="str">
        <f t="shared" si="784"/>
        <v/>
      </c>
      <c r="UM8" s="131" t="str">
        <f t="shared" si="784"/>
        <v/>
      </c>
      <c r="UN8" s="131" t="str">
        <f t="shared" si="784"/>
        <v/>
      </c>
      <c r="UO8" s="131" t="str">
        <f t="shared" si="784"/>
        <v/>
      </c>
      <c r="UP8" s="131" t="str">
        <f t="shared" si="784"/>
        <v/>
      </c>
      <c r="UQ8" s="131" t="str">
        <f t="shared" si="784"/>
        <v/>
      </c>
      <c r="UR8" s="131" t="str">
        <f t="shared" si="784"/>
        <v/>
      </c>
      <c r="US8" s="131" t="str">
        <f t="shared" si="784"/>
        <v/>
      </c>
      <c r="UT8" s="131" t="str">
        <f t="shared" si="784"/>
        <v/>
      </c>
      <c r="UU8" s="131" t="str">
        <f t="shared" si="784"/>
        <v/>
      </c>
      <c r="UV8" s="131" t="str">
        <f t="shared" si="784"/>
        <v/>
      </c>
      <c r="UW8" s="131" t="str">
        <f t="shared" si="784"/>
        <v/>
      </c>
      <c r="UX8" s="131" t="str">
        <f t="shared" si="784"/>
        <v/>
      </c>
      <c r="UY8" s="131" t="str">
        <f t="shared" si="784"/>
        <v/>
      </c>
      <c r="UZ8" s="131" t="str">
        <f t="shared" si="784"/>
        <v/>
      </c>
      <c r="VA8" s="131" t="str">
        <f t="shared" si="784"/>
        <v/>
      </c>
      <c r="VB8" s="131" t="str">
        <f t="shared" si="784"/>
        <v/>
      </c>
      <c r="VC8" s="131" t="str">
        <f t="shared" si="784"/>
        <v/>
      </c>
      <c r="VD8" s="131" t="str">
        <f t="shared" si="784"/>
        <v/>
      </c>
      <c r="VE8" s="131" t="str">
        <f t="shared" si="784"/>
        <v/>
      </c>
      <c r="VF8" s="131" t="str">
        <f t="shared" si="784"/>
        <v/>
      </c>
      <c r="VG8" s="131" t="str">
        <f t="shared" si="784"/>
        <v/>
      </c>
      <c r="VH8" s="131" t="str">
        <f t="shared" si="784"/>
        <v/>
      </c>
      <c r="VI8" s="131" t="str">
        <f t="shared" si="784"/>
        <v/>
      </c>
      <c r="VJ8" s="131" t="str">
        <f t="shared" si="784"/>
        <v/>
      </c>
      <c r="VK8" s="131" t="str">
        <f t="shared" si="784"/>
        <v/>
      </c>
      <c r="VL8" s="131" t="str">
        <f t="shared" si="784"/>
        <v/>
      </c>
      <c r="VM8" s="131" t="str">
        <f t="shared" si="772"/>
        <v/>
      </c>
      <c r="VN8" s="131" t="str">
        <f t="shared" ref="VN8:XY12" si="791">IF(AND($D8&lt;=VN$2,$E8&gt;VN$2),$F8,"")</f>
        <v/>
      </c>
      <c r="VO8" s="131" t="str">
        <f t="shared" si="791"/>
        <v/>
      </c>
      <c r="VP8" s="131" t="str">
        <f t="shared" si="791"/>
        <v/>
      </c>
      <c r="VQ8" s="131" t="str">
        <f t="shared" si="791"/>
        <v/>
      </c>
      <c r="VR8" s="131" t="str">
        <f t="shared" si="791"/>
        <v/>
      </c>
      <c r="VS8" s="131" t="str">
        <f t="shared" si="791"/>
        <v/>
      </c>
      <c r="VT8" s="131" t="str">
        <f t="shared" si="791"/>
        <v/>
      </c>
      <c r="VU8" s="131" t="str">
        <f t="shared" si="791"/>
        <v/>
      </c>
      <c r="VV8" s="131" t="str">
        <f t="shared" si="791"/>
        <v/>
      </c>
      <c r="VW8" s="131" t="str">
        <f t="shared" si="791"/>
        <v/>
      </c>
      <c r="VX8" s="131" t="str">
        <f t="shared" si="791"/>
        <v/>
      </c>
      <c r="VY8" s="131" t="str">
        <f t="shared" si="791"/>
        <v/>
      </c>
      <c r="VZ8" s="131" t="str">
        <f t="shared" si="791"/>
        <v/>
      </c>
      <c r="WA8" s="131" t="str">
        <f t="shared" si="791"/>
        <v/>
      </c>
      <c r="WB8" s="131" t="str">
        <f t="shared" si="791"/>
        <v/>
      </c>
      <c r="WC8" s="131" t="str">
        <f t="shared" si="791"/>
        <v/>
      </c>
      <c r="WD8" s="131" t="str">
        <f t="shared" si="791"/>
        <v/>
      </c>
      <c r="WE8" s="131" t="str">
        <f t="shared" si="791"/>
        <v/>
      </c>
      <c r="WF8" s="131" t="str">
        <f t="shared" si="791"/>
        <v/>
      </c>
      <c r="WG8" s="131" t="str">
        <f t="shared" si="791"/>
        <v/>
      </c>
      <c r="WH8" s="131" t="str">
        <f t="shared" si="791"/>
        <v/>
      </c>
      <c r="WI8" s="131" t="str">
        <f t="shared" si="791"/>
        <v/>
      </c>
      <c r="WJ8" s="131" t="str">
        <f t="shared" si="791"/>
        <v/>
      </c>
      <c r="WK8" s="131" t="str">
        <f t="shared" si="791"/>
        <v/>
      </c>
      <c r="WL8" s="131" t="str">
        <f t="shared" si="791"/>
        <v/>
      </c>
      <c r="WM8" s="131" t="str">
        <f t="shared" si="791"/>
        <v/>
      </c>
      <c r="WN8" s="131" t="str">
        <f t="shared" si="791"/>
        <v/>
      </c>
      <c r="WO8" s="131" t="str">
        <f t="shared" si="791"/>
        <v/>
      </c>
      <c r="WP8" s="131" t="str">
        <f t="shared" si="791"/>
        <v/>
      </c>
      <c r="WQ8" s="131" t="str">
        <f t="shared" si="791"/>
        <v/>
      </c>
      <c r="WR8" s="131" t="str">
        <f t="shared" si="791"/>
        <v/>
      </c>
      <c r="WS8" s="131" t="str">
        <f t="shared" si="791"/>
        <v/>
      </c>
      <c r="WT8" s="131" t="str">
        <f t="shared" si="791"/>
        <v/>
      </c>
      <c r="WU8" s="131" t="str">
        <f t="shared" si="791"/>
        <v/>
      </c>
      <c r="WV8" s="131" t="str">
        <f t="shared" si="791"/>
        <v/>
      </c>
      <c r="WW8" s="131" t="str">
        <f t="shared" si="791"/>
        <v/>
      </c>
      <c r="WX8" s="131" t="str">
        <f t="shared" si="791"/>
        <v/>
      </c>
      <c r="WY8" s="131" t="str">
        <f t="shared" si="791"/>
        <v/>
      </c>
      <c r="WZ8" s="131" t="str">
        <f t="shared" si="791"/>
        <v/>
      </c>
      <c r="XA8" s="131" t="str">
        <f t="shared" si="791"/>
        <v/>
      </c>
      <c r="XB8" s="131" t="str">
        <f t="shared" si="791"/>
        <v/>
      </c>
      <c r="XC8" s="131" t="str">
        <f t="shared" si="791"/>
        <v/>
      </c>
      <c r="XD8" s="131" t="str">
        <f t="shared" si="791"/>
        <v/>
      </c>
      <c r="XE8" s="131" t="str">
        <f t="shared" si="791"/>
        <v/>
      </c>
      <c r="XF8" s="131" t="str">
        <f t="shared" si="791"/>
        <v/>
      </c>
      <c r="XG8" s="131" t="str">
        <f t="shared" si="791"/>
        <v/>
      </c>
      <c r="XH8" s="131" t="str">
        <f t="shared" si="791"/>
        <v/>
      </c>
      <c r="XI8" s="131" t="str">
        <f t="shared" si="791"/>
        <v/>
      </c>
      <c r="XJ8" s="131" t="str">
        <f t="shared" si="791"/>
        <v/>
      </c>
      <c r="XK8" s="131" t="str">
        <f t="shared" si="791"/>
        <v/>
      </c>
      <c r="XL8" s="131" t="str">
        <f t="shared" si="791"/>
        <v/>
      </c>
      <c r="XM8" s="131" t="str">
        <f t="shared" si="791"/>
        <v/>
      </c>
      <c r="XN8" s="131" t="str">
        <f t="shared" si="791"/>
        <v/>
      </c>
      <c r="XO8" s="131" t="str">
        <f t="shared" si="791"/>
        <v/>
      </c>
      <c r="XP8" s="131" t="str">
        <f t="shared" si="791"/>
        <v/>
      </c>
      <c r="XQ8" s="131" t="str">
        <f t="shared" si="791"/>
        <v/>
      </c>
      <c r="XR8" s="131" t="str">
        <f t="shared" si="791"/>
        <v/>
      </c>
      <c r="XS8" s="131" t="str">
        <f t="shared" si="791"/>
        <v/>
      </c>
      <c r="XT8" s="131" t="str">
        <f t="shared" si="791"/>
        <v/>
      </c>
      <c r="XU8" s="131" t="str">
        <f t="shared" si="791"/>
        <v/>
      </c>
      <c r="XV8" s="131" t="str">
        <f t="shared" si="791"/>
        <v/>
      </c>
      <c r="XW8" s="131" t="str">
        <f t="shared" si="791"/>
        <v/>
      </c>
      <c r="XX8" s="131" t="str">
        <f t="shared" si="791"/>
        <v/>
      </c>
      <c r="XY8" s="131" t="str">
        <f t="shared" si="791"/>
        <v/>
      </c>
      <c r="XZ8" s="131" t="str">
        <f t="shared" si="785"/>
        <v/>
      </c>
      <c r="YA8" s="131" t="str">
        <f t="shared" si="785"/>
        <v/>
      </c>
      <c r="YB8" s="131" t="str">
        <f t="shared" si="785"/>
        <v/>
      </c>
      <c r="YC8" s="131" t="str">
        <f t="shared" si="785"/>
        <v/>
      </c>
      <c r="YD8" s="131" t="str">
        <f t="shared" si="785"/>
        <v/>
      </c>
      <c r="YE8" s="131" t="str">
        <f t="shared" si="785"/>
        <v/>
      </c>
      <c r="YF8" s="131" t="str">
        <f t="shared" si="785"/>
        <v/>
      </c>
      <c r="YG8" s="131" t="str">
        <f t="shared" si="785"/>
        <v/>
      </c>
      <c r="YH8" s="131" t="str">
        <f t="shared" si="785"/>
        <v/>
      </c>
      <c r="YI8" s="131" t="str">
        <f t="shared" si="785"/>
        <v/>
      </c>
      <c r="YJ8" s="131" t="str">
        <f t="shared" si="785"/>
        <v/>
      </c>
      <c r="YK8" s="131" t="str">
        <f t="shared" si="785"/>
        <v/>
      </c>
      <c r="YL8" s="131" t="str">
        <f t="shared" si="785"/>
        <v/>
      </c>
      <c r="YM8" s="131" t="str">
        <f t="shared" si="785"/>
        <v/>
      </c>
      <c r="YN8" s="131" t="str">
        <f t="shared" si="785"/>
        <v/>
      </c>
      <c r="YO8" s="131" t="str">
        <f t="shared" si="785"/>
        <v/>
      </c>
      <c r="YP8" s="131" t="str">
        <f t="shared" si="785"/>
        <v/>
      </c>
      <c r="YQ8" s="131" t="str">
        <f t="shared" si="785"/>
        <v/>
      </c>
      <c r="YR8" s="131" t="str">
        <f t="shared" si="785"/>
        <v/>
      </c>
      <c r="YS8" s="131" t="str">
        <f t="shared" si="785"/>
        <v/>
      </c>
      <c r="YT8" s="131" t="str">
        <f t="shared" si="785"/>
        <v/>
      </c>
      <c r="YU8" s="131" t="str">
        <f t="shared" si="785"/>
        <v/>
      </c>
      <c r="YV8" s="131" t="str">
        <f t="shared" si="785"/>
        <v/>
      </c>
      <c r="YW8" s="131" t="str">
        <f t="shared" si="785"/>
        <v/>
      </c>
      <c r="YX8" s="131" t="str">
        <f t="shared" si="785"/>
        <v/>
      </c>
      <c r="YY8" s="131" t="str">
        <f t="shared" si="785"/>
        <v/>
      </c>
      <c r="YZ8" s="131" t="str">
        <f t="shared" si="785"/>
        <v/>
      </c>
      <c r="ZA8" s="131" t="str">
        <f t="shared" si="785"/>
        <v/>
      </c>
      <c r="ZB8" s="131" t="str">
        <f t="shared" si="785"/>
        <v/>
      </c>
      <c r="ZC8" s="131" t="str">
        <f t="shared" si="785"/>
        <v/>
      </c>
      <c r="ZD8" s="131" t="str">
        <f t="shared" si="785"/>
        <v/>
      </c>
      <c r="ZE8" s="131" t="str">
        <f t="shared" si="785"/>
        <v/>
      </c>
      <c r="ZF8" s="131" t="str">
        <f t="shared" si="785"/>
        <v/>
      </c>
      <c r="ZG8" s="131" t="str">
        <f t="shared" si="785"/>
        <v/>
      </c>
      <c r="ZH8" s="131" t="str">
        <f t="shared" si="785"/>
        <v/>
      </c>
      <c r="ZI8" s="131" t="str">
        <f t="shared" si="785"/>
        <v/>
      </c>
      <c r="ZJ8" s="131" t="str">
        <f t="shared" si="785"/>
        <v/>
      </c>
      <c r="ZK8" s="131" t="str">
        <f t="shared" si="785"/>
        <v/>
      </c>
      <c r="ZL8" s="131" t="str">
        <f t="shared" si="785"/>
        <v/>
      </c>
      <c r="ZM8" s="131" t="str">
        <f t="shared" si="785"/>
        <v/>
      </c>
      <c r="ZN8" s="131" t="str">
        <f t="shared" si="785"/>
        <v/>
      </c>
      <c r="ZO8" s="131" t="str">
        <f t="shared" si="785"/>
        <v/>
      </c>
      <c r="ZP8" s="131" t="str">
        <f t="shared" si="785"/>
        <v/>
      </c>
      <c r="ZQ8" s="131" t="str">
        <f t="shared" si="785"/>
        <v/>
      </c>
      <c r="ZR8" s="131" t="str">
        <f t="shared" si="785"/>
        <v/>
      </c>
      <c r="ZS8" s="131" t="str">
        <f t="shared" si="785"/>
        <v/>
      </c>
      <c r="ZT8" s="131" t="str">
        <f t="shared" si="785"/>
        <v/>
      </c>
      <c r="ZU8" s="131" t="str">
        <f t="shared" si="785"/>
        <v/>
      </c>
      <c r="ZV8" s="131" t="str">
        <f t="shared" si="785"/>
        <v/>
      </c>
      <c r="ZW8" s="131" t="str">
        <f t="shared" si="785"/>
        <v/>
      </c>
      <c r="ZX8" s="131" t="str">
        <f t="shared" si="785"/>
        <v/>
      </c>
      <c r="ZY8" s="131" t="str">
        <f t="shared" si="785"/>
        <v/>
      </c>
      <c r="ZZ8" s="131" t="str">
        <f t="shared" si="785"/>
        <v/>
      </c>
      <c r="AAA8" s="131" t="str">
        <f t="shared" si="785"/>
        <v/>
      </c>
      <c r="AAB8" s="131" t="str">
        <f t="shared" si="785"/>
        <v/>
      </c>
      <c r="AAC8" s="131" t="str">
        <f t="shared" si="785"/>
        <v/>
      </c>
      <c r="AAD8" s="131" t="str">
        <f t="shared" si="785"/>
        <v/>
      </c>
      <c r="AAE8" s="131" t="str">
        <f t="shared" si="785"/>
        <v/>
      </c>
      <c r="AAF8" s="131" t="str">
        <f t="shared" si="785"/>
        <v/>
      </c>
      <c r="AAG8" s="131" t="str">
        <f t="shared" si="785"/>
        <v/>
      </c>
      <c r="AAH8" s="131" t="str">
        <f t="shared" si="785"/>
        <v/>
      </c>
      <c r="AAI8" s="131" t="str">
        <f t="shared" si="785"/>
        <v/>
      </c>
      <c r="AAJ8" s="131" t="str">
        <f t="shared" si="785"/>
        <v/>
      </c>
      <c r="AAK8" s="131" t="str">
        <f t="shared" si="774"/>
        <v/>
      </c>
      <c r="AAL8" s="131" t="str">
        <f t="shared" ref="AAL8:ACW12" si="792">IF(AND($D8&lt;=AAL$2,$E8&gt;AAL$2),$F8,"")</f>
        <v/>
      </c>
      <c r="AAM8" s="131" t="str">
        <f t="shared" si="792"/>
        <v/>
      </c>
      <c r="AAN8" s="131" t="str">
        <f t="shared" si="792"/>
        <v/>
      </c>
      <c r="AAO8" s="131" t="str">
        <f t="shared" si="792"/>
        <v/>
      </c>
      <c r="AAP8" s="131" t="str">
        <f t="shared" si="792"/>
        <v/>
      </c>
      <c r="AAQ8" s="131" t="str">
        <f t="shared" si="792"/>
        <v/>
      </c>
      <c r="AAR8" s="131" t="str">
        <f t="shared" si="792"/>
        <v/>
      </c>
      <c r="AAS8" s="131" t="str">
        <f t="shared" si="792"/>
        <v/>
      </c>
      <c r="AAT8" s="131" t="str">
        <f t="shared" si="792"/>
        <v/>
      </c>
      <c r="AAU8" s="131" t="str">
        <f t="shared" si="792"/>
        <v/>
      </c>
      <c r="AAV8" s="131" t="str">
        <f t="shared" si="792"/>
        <v/>
      </c>
      <c r="AAW8" s="131" t="str">
        <f t="shared" si="792"/>
        <v/>
      </c>
      <c r="AAX8" s="131" t="str">
        <f t="shared" si="792"/>
        <v/>
      </c>
      <c r="AAY8" s="131" t="str">
        <f t="shared" si="792"/>
        <v/>
      </c>
      <c r="AAZ8" s="131" t="str">
        <f t="shared" si="792"/>
        <v/>
      </c>
      <c r="ABA8" s="131" t="str">
        <f t="shared" si="792"/>
        <v/>
      </c>
      <c r="ABB8" s="131" t="str">
        <f t="shared" si="792"/>
        <v/>
      </c>
      <c r="ABC8" s="131" t="str">
        <f t="shared" si="792"/>
        <v/>
      </c>
      <c r="ABD8" s="131" t="str">
        <f t="shared" si="792"/>
        <v/>
      </c>
      <c r="ABE8" s="131" t="str">
        <f t="shared" si="792"/>
        <v/>
      </c>
      <c r="ABF8" s="131" t="str">
        <f t="shared" si="792"/>
        <v/>
      </c>
      <c r="ABG8" s="131" t="str">
        <f t="shared" si="792"/>
        <v/>
      </c>
      <c r="ABH8" s="131" t="str">
        <f t="shared" si="792"/>
        <v/>
      </c>
      <c r="ABI8" s="131" t="str">
        <f t="shared" si="792"/>
        <v/>
      </c>
      <c r="ABJ8" s="131" t="str">
        <f t="shared" si="792"/>
        <v/>
      </c>
      <c r="ABK8" s="131" t="str">
        <f t="shared" si="792"/>
        <v/>
      </c>
      <c r="ABL8" s="131" t="str">
        <f t="shared" si="792"/>
        <v/>
      </c>
      <c r="ABM8" s="131" t="str">
        <f t="shared" si="792"/>
        <v/>
      </c>
      <c r="ABN8" s="131" t="str">
        <f t="shared" si="792"/>
        <v/>
      </c>
      <c r="ABO8" s="131" t="str">
        <f t="shared" si="792"/>
        <v/>
      </c>
      <c r="ABP8" s="131" t="str">
        <f t="shared" si="792"/>
        <v/>
      </c>
      <c r="ABQ8" s="131" t="str">
        <f t="shared" si="792"/>
        <v/>
      </c>
      <c r="ABR8" s="131" t="str">
        <f t="shared" si="792"/>
        <v/>
      </c>
      <c r="ABS8" s="131" t="str">
        <f t="shared" si="792"/>
        <v/>
      </c>
      <c r="ABT8" s="131" t="str">
        <f t="shared" si="792"/>
        <v/>
      </c>
      <c r="ABU8" s="131" t="str">
        <f t="shared" si="792"/>
        <v/>
      </c>
      <c r="ABV8" s="131" t="str">
        <f t="shared" si="792"/>
        <v/>
      </c>
      <c r="ABW8" s="131" t="str">
        <f t="shared" si="792"/>
        <v/>
      </c>
      <c r="ABX8" s="131" t="str">
        <f t="shared" si="792"/>
        <v/>
      </c>
      <c r="ABY8" s="131" t="str">
        <f t="shared" si="792"/>
        <v/>
      </c>
      <c r="ABZ8" s="131" t="str">
        <f t="shared" si="792"/>
        <v/>
      </c>
      <c r="ACA8" s="131" t="str">
        <f t="shared" si="792"/>
        <v/>
      </c>
      <c r="ACB8" s="131" t="str">
        <f t="shared" si="792"/>
        <v/>
      </c>
      <c r="ACC8" s="131" t="str">
        <f t="shared" si="792"/>
        <v/>
      </c>
      <c r="ACD8" s="131" t="str">
        <f t="shared" si="792"/>
        <v/>
      </c>
      <c r="ACE8" s="131" t="str">
        <f t="shared" si="792"/>
        <v/>
      </c>
      <c r="ACF8" s="131" t="str">
        <f t="shared" si="792"/>
        <v/>
      </c>
      <c r="ACG8" s="131" t="str">
        <f t="shared" si="792"/>
        <v/>
      </c>
      <c r="ACH8" s="131" t="str">
        <f t="shared" si="792"/>
        <v/>
      </c>
      <c r="ACI8" s="131" t="str">
        <f t="shared" si="792"/>
        <v/>
      </c>
      <c r="ACJ8" s="131" t="str">
        <f t="shared" si="792"/>
        <v/>
      </c>
      <c r="ACK8" s="131" t="str">
        <f t="shared" si="792"/>
        <v/>
      </c>
      <c r="ACL8" s="131" t="str">
        <f t="shared" si="792"/>
        <v/>
      </c>
      <c r="ACM8" s="131" t="str">
        <f t="shared" si="792"/>
        <v/>
      </c>
      <c r="ACN8" s="131" t="str">
        <f t="shared" si="792"/>
        <v/>
      </c>
      <c r="ACO8" s="131" t="str">
        <f t="shared" si="792"/>
        <v/>
      </c>
      <c r="ACP8" s="131" t="str">
        <f t="shared" si="792"/>
        <v/>
      </c>
      <c r="ACQ8" s="131" t="str">
        <f t="shared" si="792"/>
        <v/>
      </c>
      <c r="ACR8" s="131" t="str">
        <f t="shared" si="792"/>
        <v/>
      </c>
      <c r="ACS8" s="131" t="str">
        <f t="shared" si="792"/>
        <v/>
      </c>
      <c r="ACT8" s="131" t="str">
        <f t="shared" si="792"/>
        <v/>
      </c>
      <c r="ACU8" s="131" t="str">
        <f t="shared" si="792"/>
        <v/>
      </c>
      <c r="ACV8" s="131" t="str">
        <f t="shared" si="792"/>
        <v/>
      </c>
      <c r="ACW8" s="131" t="str">
        <f t="shared" si="792"/>
        <v/>
      </c>
      <c r="ACX8" s="131" t="str">
        <f t="shared" si="786"/>
        <v/>
      </c>
      <c r="ACY8" s="131" t="str">
        <f t="shared" si="786"/>
        <v/>
      </c>
      <c r="ACZ8" s="131" t="str">
        <f t="shared" si="786"/>
        <v/>
      </c>
      <c r="ADA8" s="131" t="str">
        <f t="shared" si="786"/>
        <v/>
      </c>
      <c r="ADB8" s="131" t="str">
        <f t="shared" si="786"/>
        <v/>
      </c>
      <c r="ADC8" s="131" t="str">
        <f t="shared" si="786"/>
        <v/>
      </c>
      <c r="ADD8" s="131" t="str">
        <f t="shared" si="786"/>
        <v/>
      </c>
      <c r="ADE8" s="131" t="str">
        <f t="shared" si="786"/>
        <v/>
      </c>
      <c r="ADF8" s="131" t="str">
        <f t="shared" si="786"/>
        <v/>
      </c>
      <c r="ADG8" s="131" t="str">
        <f t="shared" si="786"/>
        <v/>
      </c>
      <c r="ADH8" s="131" t="str">
        <f t="shared" si="786"/>
        <v/>
      </c>
      <c r="ADI8" s="131" t="str">
        <f t="shared" si="786"/>
        <v/>
      </c>
      <c r="ADJ8" s="131" t="str">
        <f t="shared" si="786"/>
        <v/>
      </c>
      <c r="ADK8" s="131" t="str">
        <f t="shared" si="786"/>
        <v/>
      </c>
      <c r="ADL8" s="131" t="str">
        <f t="shared" si="786"/>
        <v/>
      </c>
      <c r="ADM8" s="131" t="str">
        <f t="shared" si="786"/>
        <v/>
      </c>
      <c r="ADN8" s="131" t="str">
        <f t="shared" si="786"/>
        <v/>
      </c>
      <c r="ADO8" s="131" t="str">
        <f t="shared" si="786"/>
        <v/>
      </c>
      <c r="ADP8" s="131" t="str">
        <f t="shared" si="786"/>
        <v/>
      </c>
      <c r="ADQ8" s="131" t="str">
        <f t="shared" si="786"/>
        <v/>
      </c>
      <c r="ADR8" s="131" t="str">
        <f t="shared" si="786"/>
        <v/>
      </c>
      <c r="ADS8" s="131" t="str">
        <f t="shared" si="786"/>
        <v/>
      </c>
      <c r="ADT8" s="131" t="str">
        <f t="shared" si="786"/>
        <v/>
      </c>
      <c r="ADU8" s="131" t="str">
        <f t="shared" si="786"/>
        <v/>
      </c>
      <c r="ADV8" s="131" t="str">
        <f t="shared" si="786"/>
        <v/>
      </c>
      <c r="ADW8" s="131" t="str">
        <f t="shared" si="786"/>
        <v/>
      </c>
      <c r="ADX8" s="131" t="str">
        <f t="shared" si="786"/>
        <v/>
      </c>
      <c r="ADY8" s="131" t="str">
        <f t="shared" si="786"/>
        <v/>
      </c>
      <c r="ADZ8" s="131" t="str">
        <f t="shared" si="786"/>
        <v/>
      </c>
      <c r="AEA8" s="131" t="str">
        <f t="shared" si="786"/>
        <v/>
      </c>
      <c r="AEB8" s="131" t="str">
        <f t="shared" si="786"/>
        <v/>
      </c>
      <c r="AEC8" s="131" t="str">
        <f t="shared" si="786"/>
        <v/>
      </c>
      <c r="AED8" s="131" t="str">
        <f t="shared" si="786"/>
        <v/>
      </c>
      <c r="AEE8" s="131" t="str">
        <f t="shared" si="786"/>
        <v/>
      </c>
      <c r="AEF8" s="131" t="str">
        <f t="shared" si="786"/>
        <v/>
      </c>
      <c r="AEG8" s="131" t="str">
        <f t="shared" si="786"/>
        <v/>
      </c>
      <c r="AEH8" s="131" t="str">
        <f t="shared" si="786"/>
        <v/>
      </c>
      <c r="AEI8" s="131" t="str">
        <f t="shared" si="786"/>
        <v/>
      </c>
      <c r="AEJ8" s="131" t="str">
        <f t="shared" si="786"/>
        <v/>
      </c>
      <c r="AEK8" s="131" t="str">
        <f t="shared" si="786"/>
        <v/>
      </c>
      <c r="AEL8" s="131" t="str">
        <f t="shared" si="786"/>
        <v/>
      </c>
      <c r="AEM8" s="131" t="str">
        <f t="shared" si="786"/>
        <v/>
      </c>
      <c r="AEN8" s="131" t="str">
        <f t="shared" si="786"/>
        <v/>
      </c>
      <c r="AEO8" s="131" t="str">
        <f t="shared" si="786"/>
        <v/>
      </c>
      <c r="AEP8" s="131" t="str">
        <f t="shared" si="786"/>
        <v/>
      </c>
      <c r="AEQ8" s="131" t="str">
        <f t="shared" si="786"/>
        <v/>
      </c>
      <c r="AER8" s="131" t="str">
        <f t="shared" si="786"/>
        <v/>
      </c>
      <c r="AES8" s="131" t="str">
        <f t="shared" si="786"/>
        <v/>
      </c>
      <c r="AET8" s="131" t="str">
        <f t="shared" si="786"/>
        <v/>
      </c>
      <c r="AEU8" s="131" t="str">
        <f t="shared" si="786"/>
        <v/>
      </c>
      <c r="AEV8" s="131" t="str">
        <f t="shared" si="786"/>
        <v/>
      </c>
      <c r="AEW8" s="131" t="str">
        <f t="shared" si="786"/>
        <v/>
      </c>
      <c r="AEX8" s="131" t="str">
        <f t="shared" si="786"/>
        <v/>
      </c>
      <c r="AEY8" s="131" t="str">
        <f t="shared" si="786"/>
        <v/>
      </c>
      <c r="AEZ8" s="131" t="str">
        <f t="shared" si="786"/>
        <v/>
      </c>
      <c r="AFA8" s="131" t="str">
        <f t="shared" si="786"/>
        <v/>
      </c>
      <c r="AFB8" s="131" t="str">
        <f t="shared" si="786"/>
        <v/>
      </c>
      <c r="AFC8" s="131" t="str">
        <f t="shared" si="786"/>
        <v/>
      </c>
      <c r="AFD8" s="131" t="str">
        <f t="shared" si="786"/>
        <v/>
      </c>
      <c r="AFE8" s="131" t="str">
        <f t="shared" si="786"/>
        <v/>
      </c>
      <c r="AFF8" s="131" t="str">
        <f t="shared" si="786"/>
        <v/>
      </c>
      <c r="AFG8" s="131" t="str">
        <f t="shared" si="786"/>
        <v/>
      </c>
      <c r="AFH8" s="131" t="str">
        <f t="shared" si="786"/>
        <v/>
      </c>
      <c r="AFI8" s="131" t="str">
        <f t="shared" si="776"/>
        <v/>
      </c>
      <c r="AFJ8" s="131" t="str">
        <f t="shared" si="777"/>
        <v/>
      </c>
      <c r="AFK8" s="131" t="str">
        <f t="shared" si="777"/>
        <v/>
      </c>
      <c r="AFL8" s="131" t="str">
        <f t="shared" si="777"/>
        <v/>
      </c>
      <c r="AFM8" s="131" t="str">
        <f t="shared" si="777"/>
        <v/>
      </c>
      <c r="AFN8" s="131" t="str">
        <f t="shared" si="777"/>
        <v/>
      </c>
      <c r="AFO8" s="131" t="str">
        <f t="shared" si="777"/>
        <v/>
      </c>
      <c r="AFP8" s="131" t="str">
        <f t="shared" si="777"/>
        <v/>
      </c>
      <c r="AFQ8" s="131" t="str">
        <f t="shared" si="777"/>
        <v/>
      </c>
      <c r="AFR8" s="131" t="str">
        <f t="shared" si="777"/>
        <v/>
      </c>
      <c r="AFS8" s="131" t="str">
        <f t="shared" si="777"/>
        <v/>
      </c>
      <c r="AFT8" s="131" t="str">
        <f t="shared" si="777"/>
        <v/>
      </c>
      <c r="AFU8" s="131" t="str">
        <f t="shared" si="777"/>
        <v/>
      </c>
      <c r="AFV8" s="131" t="str">
        <f t="shared" si="777"/>
        <v/>
      </c>
      <c r="AFW8" s="131" t="str">
        <f t="shared" si="777"/>
        <v/>
      </c>
      <c r="AFX8" s="131" t="str">
        <f t="shared" si="777"/>
        <v/>
      </c>
      <c r="AFY8" s="131" t="str">
        <f t="shared" si="777"/>
        <v/>
      </c>
      <c r="AFZ8" s="131" t="str">
        <f t="shared" si="777"/>
        <v/>
      </c>
      <c r="AGA8" s="131" t="str">
        <f t="shared" si="777"/>
        <v/>
      </c>
      <c r="AGB8" s="131" t="str">
        <f t="shared" si="777"/>
        <v/>
      </c>
    </row>
    <row r="9" spans="1:860" x14ac:dyDescent="0.2">
      <c r="A9">
        <v>20</v>
      </c>
      <c r="B9">
        <f>Lønnsfastsettelse!B20</f>
        <v>0</v>
      </c>
      <c r="C9" s="64" t="s">
        <v>72</v>
      </c>
      <c r="D9" s="65" t="str">
        <f>IF(ISBLANK(Lønnsfastsettelse!S20),"",Lønnsfastsettelse!S20)</f>
        <v/>
      </c>
      <c r="E9" s="65" t="str">
        <f>IF(ISBLANK(Lønnsfastsettelse!T20),"",Lønnsfastsettelse!T20)</f>
        <v/>
      </c>
      <c r="F9" s="127" t="str">
        <f t="shared" si="778"/>
        <v/>
      </c>
      <c r="G9">
        <f>Lønnsfastsettelse!U20</f>
        <v>0</v>
      </c>
      <c r="I9" s="131" t="str">
        <f t="shared" si="779"/>
        <v/>
      </c>
      <c r="J9" s="131" t="str">
        <f t="shared" si="780"/>
        <v/>
      </c>
      <c r="K9" s="131" t="str">
        <f t="shared" si="780"/>
        <v/>
      </c>
      <c r="L9" s="131" t="str">
        <f t="shared" si="780"/>
        <v/>
      </c>
      <c r="M9" s="131" t="str">
        <f t="shared" si="780"/>
        <v/>
      </c>
      <c r="N9" s="131" t="str">
        <f t="shared" si="780"/>
        <v/>
      </c>
      <c r="O9" s="131" t="str">
        <f t="shared" si="780"/>
        <v/>
      </c>
      <c r="P9" s="131" t="str">
        <f t="shared" si="780"/>
        <v/>
      </c>
      <c r="Q9" s="131" t="str">
        <f t="shared" si="780"/>
        <v/>
      </c>
      <c r="R9" s="131" t="str">
        <f t="shared" si="780"/>
        <v/>
      </c>
      <c r="S9" s="131" t="str">
        <f t="shared" si="780"/>
        <v/>
      </c>
      <c r="T9" s="131" t="str">
        <f t="shared" si="780"/>
        <v/>
      </c>
      <c r="U9" s="131" t="str">
        <f t="shared" si="780"/>
        <v/>
      </c>
      <c r="V9" s="131" t="str">
        <f t="shared" si="780"/>
        <v/>
      </c>
      <c r="W9" s="131" t="str">
        <f t="shared" si="780"/>
        <v/>
      </c>
      <c r="X9" s="131" t="str">
        <f t="shared" si="780"/>
        <v/>
      </c>
      <c r="Y9" s="131" t="str">
        <f t="shared" si="780"/>
        <v/>
      </c>
      <c r="Z9" s="131" t="str">
        <f t="shared" si="780"/>
        <v/>
      </c>
      <c r="AA9" s="131" t="str">
        <f t="shared" si="780"/>
        <v/>
      </c>
      <c r="AB9" s="131" t="str">
        <f t="shared" si="780"/>
        <v/>
      </c>
      <c r="AC9" s="131" t="str">
        <f t="shared" si="780"/>
        <v/>
      </c>
      <c r="AD9" s="131" t="str">
        <f t="shared" si="780"/>
        <v/>
      </c>
      <c r="AE9" s="131" t="str">
        <f t="shared" si="780"/>
        <v/>
      </c>
      <c r="AF9" s="131" t="str">
        <f t="shared" si="780"/>
        <v/>
      </c>
      <c r="AG9" s="131" t="str">
        <f t="shared" si="780"/>
        <v/>
      </c>
      <c r="AH9" s="131" t="str">
        <f t="shared" si="780"/>
        <v/>
      </c>
      <c r="AI9" s="131" t="str">
        <f t="shared" si="780"/>
        <v/>
      </c>
      <c r="AJ9" s="131" t="str">
        <f t="shared" si="780"/>
        <v/>
      </c>
      <c r="AK9" s="131" t="str">
        <f t="shared" si="780"/>
        <v/>
      </c>
      <c r="AL9" s="131" t="str">
        <f t="shared" si="780"/>
        <v/>
      </c>
      <c r="AM9" s="131" t="str">
        <f t="shared" si="780"/>
        <v/>
      </c>
      <c r="AN9" s="131" t="str">
        <f t="shared" si="780"/>
        <v/>
      </c>
      <c r="AO9" s="131" t="str">
        <f t="shared" si="780"/>
        <v/>
      </c>
      <c r="AP9" s="131" t="str">
        <f t="shared" si="780"/>
        <v/>
      </c>
      <c r="AQ9" s="131" t="str">
        <f t="shared" si="780"/>
        <v/>
      </c>
      <c r="AR9" s="131" t="str">
        <f t="shared" si="780"/>
        <v/>
      </c>
      <c r="AS9" s="131" t="str">
        <f t="shared" si="780"/>
        <v/>
      </c>
      <c r="AT9" s="131" t="str">
        <f t="shared" si="780"/>
        <v/>
      </c>
      <c r="AU9" s="131" t="str">
        <f t="shared" si="780"/>
        <v/>
      </c>
      <c r="AV9" s="131" t="str">
        <f t="shared" si="780"/>
        <v/>
      </c>
      <c r="AW9" s="131" t="str">
        <f t="shared" si="780"/>
        <v/>
      </c>
      <c r="AX9" s="131" t="str">
        <f t="shared" si="780"/>
        <v/>
      </c>
      <c r="AY9" s="131" t="str">
        <f t="shared" si="780"/>
        <v/>
      </c>
      <c r="AZ9" s="131" t="str">
        <f t="shared" si="780"/>
        <v/>
      </c>
      <c r="BA9" s="131" t="str">
        <f t="shared" si="780"/>
        <v/>
      </c>
      <c r="BB9" s="131" t="str">
        <f t="shared" si="780"/>
        <v/>
      </c>
      <c r="BC9" s="131" t="str">
        <f t="shared" si="780"/>
        <v/>
      </c>
      <c r="BD9" s="131" t="str">
        <f t="shared" si="780"/>
        <v/>
      </c>
      <c r="BE9" s="131" t="str">
        <f t="shared" si="780"/>
        <v/>
      </c>
      <c r="BF9" s="131" t="str">
        <f t="shared" si="780"/>
        <v/>
      </c>
      <c r="BG9" s="131" t="str">
        <f t="shared" si="780"/>
        <v/>
      </c>
      <c r="BH9" s="131" t="str">
        <f t="shared" si="780"/>
        <v/>
      </c>
      <c r="BI9" s="131" t="str">
        <f t="shared" si="780"/>
        <v/>
      </c>
      <c r="BJ9" s="131" t="str">
        <f t="shared" si="780"/>
        <v/>
      </c>
      <c r="BK9" s="131" t="str">
        <f t="shared" si="780"/>
        <v/>
      </c>
      <c r="BL9" s="131" t="str">
        <f t="shared" si="780"/>
        <v/>
      </c>
      <c r="BM9" s="131" t="str">
        <f t="shared" si="780"/>
        <v/>
      </c>
      <c r="BN9" s="131" t="str">
        <f t="shared" si="780"/>
        <v/>
      </c>
      <c r="BO9" s="131" t="str">
        <f t="shared" si="780"/>
        <v/>
      </c>
      <c r="BP9" s="131" t="str">
        <f t="shared" si="780"/>
        <v/>
      </c>
      <c r="BQ9" s="131" t="str">
        <f t="shared" si="780"/>
        <v/>
      </c>
      <c r="BR9" s="131" t="str">
        <f t="shared" si="780"/>
        <v/>
      </c>
      <c r="BS9" s="131" t="str">
        <f t="shared" si="780"/>
        <v/>
      </c>
      <c r="BT9" s="131" t="str">
        <f t="shared" si="780"/>
        <v/>
      </c>
      <c r="BU9" s="131" t="str">
        <f t="shared" ref="BU9:EF12" si="793">IF(AND($D9&lt;=BU$2,$E9&gt;BU$2),$F9,"")</f>
        <v/>
      </c>
      <c r="BV9" s="131" t="str">
        <f t="shared" si="793"/>
        <v/>
      </c>
      <c r="BW9" s="131" t="str">
        <f t="shared" si="793"/>
        <v/>
      </c>
      <c r="BX9" s="131" t="str">
        <f t="shared" si="793"/>
        <v/>
      </c>
      <c r="BY9" s="131" t="str">
        <f t="shared" si="793"/>
        <v/>
      </c>
      <c r="BZ9" s="131" t="str">
        <f t="shared" si="793"/>
        <v/>
      </c>
      <c r="CA9" s="131" t="str">
        <f t="shared" si="793"/>
        <v/>
      </c>
      <c r="CB9" s="131" t="str">
        <f t="shared" si="793"/>
        <v/>
      </c>
      <c r="CC9" s="131" t="str">
        <f t="shared" si="793"/>
        <v/>
      </c>
      <c r="CD9" s="131" t="str">
        <f t="shared" si="793"/>
        <v/>
      </c>
      <c r="CE9" s="131" t="str">
        <f t="shared" si="793"/>
        <v/>
      </c>
      <c r="CF9" s="131" t="str">
        <f t="shared" si="793"/>
        <v/>
      </c>
      <c r="CG9" s="131" t="str">
        <f t="shared" si="793"/>
        <v/>
      </c>
      <c r="CH9" s="131" t="str">
        <f t="shared" si="793"/>
        <v/>
      </c>
      <c r="CI9" s="131" t="str">
        <f t="shared" si="793"/>
        <v/>
      </c>
      <c r="CJ9" s="131" t="str">
        <f t="shared" si="793"/>
        <v/>
      </c>
      <c r="CK9" s="131" t="str">
        <f t="shared" si="793"/>
        <v/>
      </c>
      <c r="CL9" s="131" t="str">
        <f t="shared" si="793"/>
        <v/>
      </c>
      <c r="CM9" s="131" t="str">
        <f t="shared" si="793"/>
        <v/>
      </c>
      <c r="CN9" s="131" t="str">
        <f t="shared" si="793"/>
        <v/>
      </c>
      <c r="CO9" s="131" t="str">
        <f t="shared" si="793"/>
        <v/>
      </c>
      <c r="CP9" s="131" t="str">
        <f t="shared" si="793"/>
        <v/>
      </c>
      <c r="CQ9" s="131" t="str">
        <f t="shared" si="793"/>
        <v/>
      </c>
      <c r="CR9" s="131" t="str">
        <f t="shared" si="793"/>
        <v/>
      </c>
      <c r="CS9" s="131" t="str">
        <f t="shared" si="793"/>
        <v/>
      </c>
      <c r="CT9" s="131" t="str">
        <f t="shared" si="793"/>
        <v/>
      </c>
      <c r="CU9" s="131" t="str">
        <f t="shared" si="793"/>
        <v/>
      </c>
      <c r="CV9" s="131" t="str">
        <f t="shared" si="793"/>
        <v/>
      </c>
      <c r="CW9" s="131" t="str">
        <f t="shared" si="793"/>
        <v/>
      </c>
      <c r="CX9" s="131" t="str">
        <f t="shared" si="793"/>
        <v/>
      </c>
      <c r="CY9" s="131" t="str">
        <f t="shared" si="793"/>
        <v/>
      </c>
      <c r="CZ9" s="131" t="str">
        <f t="shared" si="793"/>
        <v/>
      </c>
      <c r="DA9" s="131" t="str">
        <f t="shared" si="793"/>
        <v/>
      </c>
      <c r="DB9" s="131" t="str">
        <f t="shared" si="793"/>
        <v/>
      </c>
      <c r="DC9" s="131" t="str">
        <f t="shared" si="793"/>
        <v/>
      </c>
      <c r="DD9" s="131" t="str">
        <f t="shared" si="793"/>
        <v/>
      </c>
      <c r="DE9" s="131" t="str">
        <f t="shared" si="793"/>
        <v/>
      </c>
      <c r="DF9" s="131" t="str">
        <f t="shared" si="793"/>
        <v/>
      </c>
      <c r="DG9" s="131" t="str">
        <f t="shared" si="793"/>
        <v/>
      </c>
      <c r="DH9" s="131" t="str">
        <f t="shared" si="793"/>
        <v/>
      </c>
      <c r="DI9" s="131" t="str">
        <f t="shared" si="793"/>
        <v/>
      </c>
      <c r="DJ9" s="131" t="str">
        <f t="shared" si="793"/>
        <v/>
      </c>
      <c r="DK9" s="131" t="str">
        <f t="shared" si="793"/>
        <v/>
      </c>
      <c r="DL9" s="131" t="str">
        <f t="shared" si="793"/>
        <v/>
      </c>
      <c r="DM9" s="131" t="str">
        <f t="shared" si="793"/>
        <v/>
      </c>
      <c r="DN9" s="131" t="str">
        <f t="shared" si="793"/>
        <v/>
      </c>
      <c r="DO9" s="131" t="str">
        <f t="shared" si="793"/>
        <v/>
      </c>
      <c r="DP9" s="131" t="str">
        <f t="shared" si="793"/>
        <v/>
      </c>
      <c r="DQ9" s="131" t="str">
        <f t="shared" si="793"/>
        <v/>
      </c>
      <c r="DR9" s="131" t="str">
        <f t="shared" si="793"/>
        <v/>
      </c>
      <c r="DS9" s="131" t="str">
        <f t="shared" si="793"/>
        <v/>
      </c>
      <c r="DT9" s="131" t="str">
        <f t="shared" si="793"/>
        <v/>
      </c>
      <c r="DU9" s="131" t="str">
        <f t="shared" si="793"/>
        <v/>
      </c>
      <c r="DV9" s="131" t="str">
        <f t="shared" si="793"/>
        <v/>
      </c>
      <c r="DW9" s="131" t="str">
        <f t="shared" si="793"/>
        <v/>
      </c>
      <c r="DX9" s="131" t="str">
        <f t="shared" si="793"/>
        <v/>
      </c>
      <c r="DY9" s="131" t="str">
        <f t="shared" si="793"/>
        <v/>
      </c>
      <c r="DZ9" s="131" t="str">
        <f t="shared" si="793"/>
        <v/>
      </c>
      <c r="EA9" s="131" t="str">
        <f t="shared" si="793"/>
        <v/>
      </c>
      <c r="EB9" s="131" t="str">
        <f t="shared" si="793"/>
        <v/>
      </c>
      <c r="EC9" s="131" t="str">
        <f t="shared" si="793"/>
        <v/>
      </c>
      <c r="ED9" s="131" t="str">
        <f t="shared" si="793"/>
        <v/>
      </c>
      <c r="EE9" s="131" t="str">
        <f t="shared" si="793"/>
        <v/>
      </c>
      <c r="EF9" s="131" t="str">
        <f t="shared" si="793"/>
        <v/>
      </c>
      <c r="EG9" s="131" t="str">
        <f t="shared" si="787"/>
        <v/>
      </c>
      <c r="EH9" s="131" t="str">
        <f t="shared" si="781"/>
        <v/>
      </c>
      <c r="EI9" s="131" t="str">
        <f t="shared" si="781"/>
        <v/>
      </c>
      <c r="EJ9" s="131" t="str">
        <f t="shared" si="781"/>
        <v/>
      </c>
      <c r="EK9" s="131" t="str">
        <f t="shared" si="781"/>
        <v/>
      </c>
      <c r="EL9" s="131" t="str">
        <f t="shared" si="781"/>
        <v/>
      </c>
      <c r="EM9" s="131" t="str">
        <f t="shared" si="781"/>
        <v/>
      </c>
      <c r="EN9" s="131" t="str">
        <f t="shared" si="781"/>
        <v/>
      </c>
      <c r="EO9" s="131" t="str">
        <f t="shared" si="781"/>
        <v/>
      </c>
      <c r="EP9" s="131" t="str">
        <f t="shared" si="781"/>
        <v/>
      </c>
      <c r="EQ9" s="131" t="str">
        <f t="shared" si="781"/>
        <v/>
      </c>
      <c r="ER9" s="131" t="str">
        <f t="shared" si="781"/>
        <v/>
      </c>
      <c r="ES9" s="131" t="str">
        <f t="shared" si="781"/>
        <v/>
      </c>
      <c r="ET9" s="131" t="str">
        <f t="shared" si="781"/>
        <v/>
      </c>
      <c r="EU9" s="131" t="str">
        <f t="shared" si="781"/>
        <v/>
      </c>
      <c r="EV9" s="131" t="str">
        <f t="shared" si="781"/>
        <v/>
      </c>
      <c r="EW9" s="131" t="str">
        <f t="shared" si="781"/>
        <v/>
      </c>
      <c r="EX9" s="131" t="str">
        <f t="shared" si="781"/>
        <v/>
      </c>
      <c r="EY9" s="131" t="str">
        <f t="shared" si="781"/>
        <v/>
      </c>
      <c r="EZ9" s="131" t="str">
        <f t="shared" si="781"/>
        <v/>
      </c>
      <c r="FA9" s="131" t="str">
        <f t="shared" si="781"/>
        <v/>
      </c>
      <c r="FB9" s="131" t="str">
        <f t="shared" si="781"/>
        <v/>
      </c>
      <c r="FC9" s="131" t="str">
        <f t="shared" si="781"/>
        <v/>
      </c>
      <c r="FD9" s="131" t="str">
        <f t="shared" si="781"/>
        <v/>
      </c>
      <c r="FE9" s="131" t="str">
        <f t="shared" si="781"/>
        <v/>
      </c>
      <c r="FF9" s="131" t="str">
        <f t="shared" si="781"/>
        <v/>
      </c>
      <c r="FG9" s="131" t="str">
        <f t="shared" si="781"/>
        <v/>
      </c>
      <c r="FH9" s="131" t="str">
        <f t="shared" si="781"/>
        <v/>
      </c>
      <c r="FI9" s="131" t="str">
        <f t="shared" si="781"/>
        <v/>
      </c>
      <c r="FJ9" s="131" t="str">
        <f t="shared" si="781"/>
        <v/>
      </c>
      <c r="FK9" s="131" t="str">
        <f t="shared" si="781"/>
        <v/>
      </c>
      <c r="FL9" s="131" t="str">
        <f t="shared" si="781"/>
        <v/>
      </c>
      <c r="FM9" s="131" t="str">
        <f t="shared" si="781"/>
        <v/>
      </c>
      <c r="FN9" s="131" t="str">
        <f t="shared" si="781"/>
        <v/>
      </c>
      <c r="FO9" s="131" t="str">
        <f t="shared" si="781"/>
        <v/>
      </c>
      <c r="FP9" s="131" t="str">
        <f t="shared" si="781"/>
        <v/>
      </c>
      <c r="FQ9" s="131" t="str">
        <f t="shared" si="781"/>
        <v/>
      </c>
      <c r="FR9" s="131" t="str">
        <f t="shared" si="781"/>
        <v/>
      </c>
      <c r="FS9" s="131" t="str">
        <f t="shared" si="781"/>
        <v/>
      </c>
      <c r="FT9" s="131" t="str">
        <f t="shared" si="781"/>
        <v/>
      </c>
      <c r="FU9" s="131" t="str">
        <f t="shared" si="781"/>
        <v/>
      </c>
      <c r="FV9" s="131" t="str">
        <f t="shared" si="781"/>
        <v/>
      </c>
      <c r="FW9" s="131" t="str">
        <f t="shared" si="781"/>
        <v/>
      </c>
      <c r="FX9" s="131" t="str">
        <f t="shared" si="781"/>
        <v/>
      </c>
      <c r="FY9" s="131" t="str">
        <f t="shared" si="781"/>
        <v/>
      </c>
      <c r="FZ9" s="131" t="str">
        <f t="shared" si="781"/>
        <v/>
      </c>
      <c r="GA9" s="131" t="str">
        <f t="shared" si="781"/>
        <v/>
      </c>
      <c r="GB9" s="131" t="str">
        <f t="shared" si="781"/>
        <v/>
      </c>
      <c r="GC9" s="131" t="str">
        <f t="shared" si="781"/>
        <v/>
      </c>
      <c r="GD9" s="131" t="str">
        <f t="shared" si="781"/>
        <v/>
      </c>
      <c r="GE9" s="131" t="str">
        <f t="shared" si="781"/>
        <v/>
      </c>
      <c r="GF9" s="131" t="str">
        <f t="shared" si="781"/>
        <v/>
      </c>
      <c r="GG9" s="131" t="str">
        <f t="shared" si="781"/>
        <v/>
      </c>
      <c r="GH9" s="131" t="str">
        <f t="shared" si="781"/>
        <v/>
      </c>
      <c r="GI9" s="131" t="str">
        <f t="shared" si="781"/>
        <v/>
      </c>
      <c r="GJ9" s="131" t="str">
        <f t="shared" si="781"/>
        <v/>
      </c>
      <c r="GK9" s="131" t="str">
        <f t="shared" si="781"/>
        <v/>
      </c>
      <c r="GL9" s="131" t="str">
        <f t="shared" si="781"/>
        <v/>
      </c>
      <c r="GM9" s="131" t="str">
        <f t="shared" si="781"/>
        <v/>
      </c>
      <c r="GN9" s="131" t="str">
        <f t="shared" si="781"/>
        <v/>
      </c>
      <c r="GO9" s="131" t="str">
        <f t="shared" si="781"/>
        <v/>
      </c>
      <c r="GP9" s="131" t="str">
        <f t="shared" si="781"/>
        <v/>
      </c>
      <c r="GQ9" s="131" t="str">
        <f t="shared" si="781"/>
        <v/>
      </c>
      <c r="GR9" s="131" t="str">
        <f t="shared" si="781"/>
        <v/>
      </c>
      <c r="GS9" s="131" t="str">
        <f t="shared" si="766"/>
        <v/>
      </c>
      <c r="GT9" s="131" t="str">
        <f t="shared" si="788"/>
        <v/>
      </c>
      <c r="GU9" s="131" t="str">
        <f t="shared" si="788"/>
        <v/>
      </c>
      <c r="GV9" s="131" t="str">
        <f t="shared" si="788"/>
        <v/>
      </c>
      <c r="GW9" s="131" t="str">
        <f t="shared" si="788"/>
        <v/>
      </c>
      <c r="GX9" s="131" t="str">
        <f t="shared" si="788"/>
        <v/>
      </c>
      <c r="GY9" s="131" t="str">
        <f t="shared" si="788"/>
        <v/>
      </c>
      <c r="GZ9" s="131" t="str">
        <f t="shared" si="788"/>
        <v/>
      </c>
      <c r="HA9" s="131" t="str">
        <f t="shared" si="788"/>
        <v/>
      </c>
      <c r="HB9" s="131" t="str">
        <f t="shared" si="788"/>
        <v/>
      </c>
      <c r="HC9" s="131" t="str">
        <f t="shared" si="788"/>
        <v/>
      </c>
      <c r="HD9" s="131" t="str">
        <f t="shared" si="788"/>
        <v/>
      </c>
      <c r="HE9" s="131" t="str">
        <f t="shared" si="788"/>
        <v/>
      </c>
      <c r="HF9" s="131" t="str">
        <f t="shared" si="788"/>
        <v/>
      </c>
      <c r="HG9" s="131" t="str">
        <f t="shared" si="788"/>
        <v/>
      </c>
      <c r="HH9" s="131" t="str">
        <f t="shared" si="788"/>
        <v/>
      </c>
      <c r="HI9" s="131" t="str">
        <f t="shared" si="788"/>
        <v/>
      </c>
      <c r="HJ9" s="131" t="str">
        <f t="shared" si="788"/>
        <v/>
      </c>
      <c r="HK9" s="131" t="str">
        <f t="shared" si="788"/>
        <v/>
      </c>
      <c r="HL9" s="131" t="str">
        <f t="shared" si="788"/>
        <v/>
      </c>
      <c r="HM9" s="131" t="str">
        <f t="shared" si="788"/>
        <v/>
      </c>
      <c r="HN9" s="131" t="str">
        <f t="shared" si="788"/>
        <v/>
      </c>
      <c r="HO9" s="131" t="str">
        <f t="shared" si="788"/>
        <v/>
      </c>
      <c r="HP9" s="131" t="str">
        <f t="shared" si="788"/>
        <v/>
      </c>
      <c r="HQ9" s="131" t="str">
        <f t="shared" si="788"/>
        <v/>
      </c>
      <c r="HR9" s="131" t="str">
        <f t="shared" si="788"/>
        <v/>
      </c>
      <c r="HS9" s="131" t="str">
        <f t="shared" si="788"/>
        <v/>
      </c>
      <c r="HT9" s="131" t="str">
        <f t="shared" si="788"/>
        <v/>
      </c>
      <c r="HU9" s="131" t="str">
        <f t="shared" si="788"/>
        <v/>
      </c>
      <c r="HV9" s="131" t="str">
        <f t="shared" si="788"/>
        <v/>
      </c>
      <c r="HW9" s="131" t="str">
        <f t="shared" si="788"/>
        <v/>
      </c>
      <c r="HX9" s="131" t="str">
        <f t="shared" si="788"/>
        <v/>
      </c>
      <c r="HY9" s="131" t="str">
        <f t="shared" si="788"/>
        <v/>
      </c>
      <c r="HZ9" s="131" t="str">
        <f t="shared" si="788"/>
        <v/>
      </c>
      <c r="IA9" s="131" t="str">
        <f t="shared" si="788"/>
        <v/>
      </c>
      <c r="IB9" s="131" t="str">
        <f t="shared" si="788"/>
        <v/>
      </c>
      <c r="IC9" s="131" t="str">
        <f t="shared" si="788"/>
        <v/>
      </c>
      <c r="ID9" s="131" t="str">
        <f t="shared" si="788"/>
        <v/>
      </c>
      <c r="IE9" s="131" t="str">
        <f t="shared" si="788"/>
        <v/>
      </c>
      <c r="IF9" s="131" t="str">
        <f t="shared" si="788"/>
        <v/>
      </c>
      <c r="IG9" s="131" t="str">
        <f t="shared" si="788"/>
        <v/>
      </c>
      <c r="IH9" s="131" t="str">
        <f t="shared" si="788"/>
        <v/>
      </c>
      <c r="II9" s="131" t="str">
        <f t="shared" si="788"/>
        <v/>
      </c>
      <c r="IJ9" s="131" t="str">
        <f t="shared" si="788"/>
        <v/>
      </c>
      <c r="IK9" s="131" t="str">
        <f t="shared" si="788"/>
        <v/>
      </c>
      <c r="IL9" s="131" t="str">
        <f t="shared" si="788"/>
        <v/>
      </c>
      <c r="IM9" s="131" t="str">
        <f t="shared" si="788"/>
        <v/>
      </c>
      <c r="IN9" s="131" t="str">
        <f t="shared" si="788"/>
        <v/>
      </c>
      <c r="IO9" s="131" t="str">
        <f t="shared" si="788"/>
        <v/>
      </c>
      <c r="IP9" s="131" t="str">
        <f t="shared" si="788"/>
        <v/>
      </c>
      <c r="IQ9" s="131" t="str">
        <f t="shared" si="788"/>
        <v/>
      </c>
      <c r="IR9" s="131" t="str">
        <f t="shared" si="788"/>
        <v/>
      </c>
      <c r="IS9" s="131" t="str">
        <f t="shared" si="788"/>
        <v/>
      </c>
      <c r="IT9" s="131" t="str">
        <f t="shared" si="788"/>
        <v/>
      </c>
      <c r="IU9" s="131" t="str">
        <f t="shared" si="788"/>
        <v/>
      </c>
      <c r="IV9" s="131" t="str">
        <f t="shared" si="788"/>
        <v/>
      </c>
      <c r="IW9" s="131" t="str">
        <f t="shared" si="788"/>
        <v/>
      </c>
      <c r="IX9" s="131" t="str">
        <f t="shared" si="788"/>
        <v/>
      </c>
      <c r="IY9" s="131" t="str">
        <f t="shared" si="788"/>
        <v/>
      </c>
      <c r="IZ9" s="131" t="str">
        <f t="shared" si="788"/>
        <v/>
      </c>
      <c r="JA9" s="131" t="str">
        <f t="shared" si="788"/>
        <v/>
      </c>
      <c r="JB9" s="131" t="str">
        <f t="shared" si="788"/>
        <v/>
      </c>
      <c r="JC9" s="131" t="str">
        <f t="shared" si="788"/>
        <v/>
      </c>
      <c r="JD9" s="131" t="str">
        <f t="shared" si="788"/>
        <v/>
      </c>
      <c r="JE9" s="131" t="str">
        <f t="shared" si="788"/>
        <v/>
      </c>
      <c r="JF9" s="131" t="str">
        <f t="shared" si="782"/>
        <v/>
      </c>
      <c r="JG9" s="131" t="str">
        <f t="shared" si="782"/>
        <v/>
      </c>
      <c r="JH9" s="131" t="str">
        <f t="shared" si="782"/>
        <v/>
      </c>
      <c r="JI9" s="131" t="str">
        <f t="shared" si="782"/>
        <v/>
      </c>
      <c r="JJ9" s="131" t="str">
        <f t="shared" si="782"/>
        <v/>
      </c>
      <c r="JK9" s="131" t="str">
        <f t="shared" si="782"/>
        <v/>
      </c>
      <c r="JL9" s="131" t="str">
        <f t="shared" si="782"/>
        <v/>
      </c>
      <c r="JM9" s="131" t="str">
        <f t="shared" si="782"/>
        <v/>
      </c>
      <c r="JN9" s="131" t="str">
        <f t="shared" si="782"/>
        <v/>
      </c>
      <c r="JO9" s="131" t="str">
        <f t="shared" si="782"/>
        <v/>
      </c>
      <c r="JP9" s="131" t="str">
        <f t="shared" si="782"/>
        <v/>
      </c>
      <c r="JQ9" s="131" t="str">
        <f t="shared" si="782"/>
        <v/>
      </c>
      <c r="JR9" s="131" t="str">
        <f t="shared" si="782"/>
        <v/>
      </c>
      <c r="JS9" s="131" t="str">
        <f t="shared" si="782"/>
        <v/>
      </c>
      <c r="JT9" s="131" t="str">
        <f t="shared" si="782"/>
        <v/>
      </c>
      <c r="JU9" s="131" t="str">
        <f t="shared" si="782"/>
        <v/>
      </c>
      <c r="JV9" s="131" t="str">
        <f t="shared" si="782"/>
        <v/>
      </c>
      <c r="JW9" s="131" t="str">
        <f t="shared" si="782"/>
        <v/>
      </c>
      <c r="JX9" s="131" t="str">
        <f t="shared" si="782"/>
        <v/>
      </c>
      <c r="JY9" s="131" t="str">
        <f t="shared" si="782"/>
        <v/>
      </c>
      <c r="JZ9" s="131" t="str">
        <f t="shared" si="782"/>
        <v/>
      </c>
      <c r="KA9" s="131" t="str">
        <f t="shared" si="782"/>
        <v/>
      </c>
      <c r="KB9" s="131" t="str">
        <f t="shared" si="782"/>
        <v/>
      </c>
      <c r="KC9" s="131" t="str">
        <f t="shared" si="782"/>
        <v/>
      </c>
      <c r="KD9" s="131" t="str">
        <f t="shared" si="782"/>
        <v/>
      </c>
      <c r="KE9" s="131" t="str">
        <f t="shared" si="782"/>
        <v/>
      </c>
      <c r="KF9" s="131" t="str">
        <f t="shared" si="782"/>
        <v/>
      </c>
      <c r="KG9" s="131" t="str">
        <f t="shared" si="782"/>
        <v/>
      </c>
      <c r="KH9" s="131" t="str">
        <f t="shared" si="782"/>
        <v/>
      </c>
      <c r="KI9" s="131" t="str">
        <f t="shared" si="782"/>
        <v/>
      </c>
      <c r="KJ9" s="131" t="str">
        <f t="shared" si="782"/>
        <v/>
      </c>
      <c r="KK9" s="131" t="str">
        <f t="shared" si="782"/>
        <v/>
      </c>
      <c r="KL9" s="131" t="str">
        <f t="shared" si="782"/>
        <v/>
      </c>
      <c r="KM9" s="131" t="str">
        <f t="shared" si="782"/>
        <v/>
      </c>
      <c r="KN9" s="131" t="str">
        <f t="shared" si="782"/>
        <v/>
      </c>
      <c r="KO9" s="131" t="str">
        <f t="shared" si="782"/>
        <v/>
      </c>
      <c r="KP9" s="131" t="str">
        <f t="shared" si="782"/>
        <v/>
      </c>
      <c r="KQ9" s="131" t="str">
        <f t="shared" si="782"/>
        <v/>
      </c>
      <c r="KR9" s="131" t="str">
        <f t="shared" si="782"/>
        <v/>
      </c>
      <c r="KS9" s="131" t="str">
        <f t="shared" si="782"/>
        <v/>
      </c>
      <c r="KT9" s="131" t="str">
        <f t="shared" si="782"/>
        <v/>
      </c>
      <c r="KU9" s="131" t="str">
        <f t="shared" si="782"/>
        <v/>
      </c>
      <c r="KV9" s="131" t="str">
        <f t="shared" si="782"/>
        <v/>
      </c>
      <c r="KW9" s="131" t="str">
        <f t="shared" si="782"/>
        <v/>
      </c>
      <c r="KX9" s="131" t="str">
        <f t="shared" si="782"/>
        <v/>
      </c>
      <c r="KY9" s="131" t="str">
        <f t="shared" si="782"/>
        <v/>
      </c>
      <c r="KZ9" s="131" t="str">
        <f t="shared" si="782"/>
        <v/>
      </c>
      <c r="LA9" s="131" t="str">
        <f t="shared" si="782"/>
        <v/>
      </c>
      <c r="LB9" s="131" t="str">
        <f t="shared" si="782"/>
        <v/>
      </c>
      <c r="LC9" s="131" t="str">
        <f t="shared" si="782"/>
        <v/>
      </c>
      <c r="LD9" s="131" t="str">
        <f t="shared" si="782"/>
        <v/>
      </c>
      <c r="LE9" s="131" t="str">
        <f t="shared" si="782"/>
        <v/>
      </c>
      <c r="LF9" s="131" t="str">
        <f t="shared" si="782"/>
        <v/>
      </c>
      <c r="LG9" s="131" t="str">
        <f t="shared" si="782"/>
        <v/>
      </c>
      <c r="LH9" s="131" t="str">
        <f t="shared" si="782"/>
        <v/>
      </c>
      <c r="LI9" s="131" t="str">
        <f t="shared" si="782"/>
        <v/>
      </c>
      <c r="LJ9" s="131" t="str">
        <f t="shared" si="782"/>
        <v/>
      </c>
      <c r="LK9" s="131" t="str">
        <f t="shared" si="782"/>
        <v/>
      </c>
      <c r="LL9" s="131" t="str">
        <f t="shared" si="782"/>
        <v/>
      </c>
      <c r="LM9" s="131" t="str">
        <f t="shared" si="782"/>
        <v/>
      </c>
      <c r="LN9" s="131" t="str">
        <f t="shared" si="782"/>
        <v/>
      </c>
      <c r="LO9" s="131" t="str">
        <f t="shared" si="782"/>
        <v/>
      </c>
      <c r="LP9" s="131" t="str">
        <f t="shared" si="782"/>
        <v/>
      </c>
      <c r="LQ9" s="131" t="str">
        <f t="shared" si="768"/>
        <v/>
      </c>
      <c r="LR9" s="131" t="str">
        <f t="shared" si="789"/>
        <v/>
      </c>
      <c r="LS9" s="131" t="str">
        <f t="shared" si="789"/>
        <v/>
      </c>
      <c r="LT9" s="131" t="str">
        <f t="shared" si="789"/>
        <v/>
      </c>
      <c r="LU9" s="131" t="str">
        <f t="shared" si="789"/>
        <v/>
      </c>
      <c r="LV9" s="131" t="str">
        <f t="shared" si="789"/>
        <v/>
      </c>
      <c r="LW9" s="131" t="str">
        <f t="shared" si="789"/>
        <v/>
      </c>
      <c r="LX9" s="131" t="str">
        <f t="shared" si="789"/>
        <v/>
      </c>
      <c r="LY9" s="131" t="str">
        <f t="shared" si="789"/>
        <v/>
      </c>
      <c r="LZ9" s="131" t="str">
        <f t="shared" si="789"/>
        <v/>
      </c>
      <c r="MA9" s="131" t="str">
        <f t="shared" si="789"/>
        <v/>
      </c>
      <c r="MB9" s="131" t="str">
        <f t="shared" si="789"/>
        <v/>
      </c>
      <c r="MC9" s="131" t="str">
        <f t="shared" si="789"/>
        <v/>
      </c>
      <c r="MD9" s="131" t="str">
        <f t="shared" si="789"/>
        <v/>
      </c>
      <c r="ME9" s="131" t="str">
        <f t="shared" si="789"/>
        <v/>
      </c>
      <c r="MF9" s="131" t="str">
        <f t="shared" si="789"/>
        <v/>
      </c>
      <c r="MG9" s="131" t="str">
        <f t="shared" si="789"/>
        <v/>
      </c>
      <c r="MH9" s="131" t="str">
        <f t="shared" si="789"/>
        <v/>
      </c>
      <c r="MI9" s="131" t="str">
        <f t="shared" si="789"/>
        <v/>
      </c>
      <c r="MJ9" s="131" t="str">
        <f t="shared" si="789"/>
        <v/>
      </c>
      <c r="MK9" s="131" t="str">
        <f t="shared" si="789"/>
        <v/>
      </c>
      <c r="ML9" s="131" t="str">
        <f t="shared" si="789"/>
        <v/>
      </c>
      <c r="MM9" s="131" t="str">
        <f t="shared" si="789"/>
        <v/>
      </c>
      <c r="MN9" s="131" t="str">
        <f t="shared" si="789"/>
        <v/>
      </c>
      <c r="MO9" s="131" t="str">
        <f t="shared" si="789"/>
        <v/>
      </c>
      <c r="MP9" s="131" t="str">
        <f t="shared" si="789"/>
        <v/>
      </c>
      <c r="MQ9" s="131" t="str">
        <f t="shared" si="789"/>
        <v/>
      </c>
      <c r="MR9" s="131" t="str">
        <f t="shared" si="789"/>
        <v/>
      </c>
      <c r="MS9" s="131" t="str">
        <f t="shared" si="789"/>
        <v/>
      </c>
      <c r="MT9" s="131" t="str">
        <f t="shared" si="789"/>
        <v/>
      </c>
      <c r="MU9" s="131" t="str">
        <f t="shared" si="789"/>
        <v/>
      </c>
      <c r="MV9" s="131" t="str">
        <f t="shared" si="789"/>
        <v/>
      </c>
      <c r="MW9" s="131" t="str">
        <f t="shared" si="789"/>
        <v/>
      </c>
      <c r="MX9" s="131" t="str">
        <f t="shared" si="789"/>
        <v/>
      </c>
      <c r="MY9" s="131" t="str">
        <f t="shared" si="789"/>
        <v/>
      </c>
      <c r="MZ9" s="131" t="str">
        <f t="shared" si="789"/>
        <v/>
      </c>
      <c r="NA9" s="131" t="str">
        <f t="shared" si="789"/>
        <v/>
      </c>
      <c r="NB9" s="131" t="str">
        <f t="shared" si="789"/>
        <v/>
      </c>
      <c r="NC9" s="131" t="str">
        <f t="shared" si="789"/>
        <v/>
      </c>
      <c r="ND9" s="131" t="str">
        <f t="shared" si="789"/>
        <v/>
      </c>
      <c r="NE9" s="131" t="str">
        <f t="shared" si="789"/>
        <v/>
      </c>
      <c r="NF9" s="131" t="str">
        <f t="shared" si="789"/>
        <v/>
      </c>
      <c r="NG9" s="131" t="str">
        <f t="shared" si="789"/>
        <v/>
      </c>
      <c r="NH9" s="131" t="str">
        <f t="shared" si="789"/>
        <v/>
      </c>
      <c r="NI9" s="131" t="str">
        <f t="shared" si="789"/>
        <v/>
      </c>
      <c r="NJ9" s="131" t="str">
        <f t="shared" si="789"/>
        <v/>
      </c>
      <c r="NK9" s="131" t="str">
        <f t="shared" si="789"/>
        <v/>
      </c>
      <c r="NL9" s="131" t="str">
        <f t="shared" si="789"/>
        <v/>
      </c>
      <c r="NM9" s="131" t="str">
        <f t="shared" si="789"/>
        <v/>
      </c>
      <c r="NN9" s="131" t="str">
        <f t="shared" si="789"/>
        <v/>
      </c>
      <c r="NO9" s="131" t="str">
        <f t="shared" si="789"/>
        <v/>
      </c>
      <c r="NP9" s="131" t="str">
        <f t="shared" si="789"/>
        <v/>
      </c>
      <c r="NQ9" s="131" t="str">
        <f t="shared" si="789"/>
        <v/>
      </c>
      <c r="NR9" s="131" t="str">
        <f t="shared" si="789"/>
        <v/>
      </c>
      <c r="NS9" s="131" t="str">
        <f t="shared" si="789"/>
        <v/>
      </c>
      <c r="NT9" s="131" t="str">
        <f t="shared" si="789"/>
        <v/>
      </c>
      <c r="NU9" s="131" t="str">
        <f t="shared" si="789"/>
        <v/>
      </c>
      <c r="NV9" s="131" t="str">
        <f t="shared" si="789"/>
        <v/>
      </c>
      <c r="NW9" s="131" t="str">
        <f t="shared" si="789"/>
        <v/>
      </c>
      <c r="NX9" s="131" t="str">
        <f t="shared" si="789"/>
        <v/>
      </c>
      <c r="NY9" s="131" t="str">
        <f t="shared" si="789"/>
        <v/>
      </c>
      <c r="NZ9" s="131" t="str">
        <f t="shared" si="789"/>
        <v/>
      </c>
      <c r="OA9" s="131" t="str">
        <f t="shared" si="789"/>
        <v/>
      </c>
      <c r="OB9" s="131" t="str">
        <f t="shared" si="789"/>
        <v/>
      </c>
      <c r="OC9" s="131" t="str">
        <f t="shared" si="789"/>
        <v/>
      </c>
      <c r="OD9" s="131" t="str">
        <f t="shared" si="783"/>
        <v/>
      </c>
      <c r="OE9" s="131" t="str">
        <f t="shared" si="783"/>
        <v/>
      </c>
      <c r="OF9" s="131" t="str">
        <f t="shared" si="783"/>
        <v/>
      </c>
      <c r="OG9" s="131" t="str">
        <f t="shared" si="783"/>
        <v/>
      </c>
      <c r="OH9" s="131" t="str">
        <f t="shared" si="783"/>
        <v/>
      </c>
      <c r="OI9" s="131" t="str">
        <f t="shared" si="783"/>
        <v/>
      </c>
      <c r="OJ9" s="131" t="str">
        <f t="shared" si="783"/>
        <v/>
      </c>
      <c r="OK9" s="131" t="str">
        <f t="shared" si="783"/>
        <v/>
      </c>
      <c r="OL9" s="131" t="str">
        <f t="shared" si="783"/>
        <v/>
      </c>
      <c r="OM9" s="131" t="str">
        <f t="shared" si="783"/>
        <v/>
      </c>
      <c r="ON9" s="131" t="str">
        <f t="shared" si="783"/>
        <v/>
      </c>
      <c r="OO9" s="131" t="str">
        <f t="shared" si="783"/>
        <v/>
      </c>
      <c r="OP9" s="131" t="str">
        <f t="shared" si="783"/>
        <v/>
      </c>
      <c r="OQ9" s="131" t="str">
        <f t="shared" si="783"/>
        <v/>
      </c>
      <c r="OR9" s="131" t="str">
        <f t="shared" si="783"/>
        <v/>
      </c>
      <c r="OS9" s="131" t="str">
        <f t="shared" si="783"/>
        <v/>
      </c>
      <c r="OT9" s="131" t="str">
        <f t="shared" si="783"/>
        <v/>
      </c>
      <c r="OU9" s="131" t="str">
        <f t="shared" si="783"/>
        <v/>
      </c>
      <c r="OV9" s="131" t="str">
        <f t="shared" si="783"/>
        <v/>
      </c>
      <c r="OW9" s="131" t="str">
        <f t="shared" si="783"/>
        <v/>
      </c>
      <c r="OX9" s="131" t="str">
        <f t="shared" si="783"/>
        <v/>
      </c>
      <c r="OY9" s="131" t="str">
        <f t="shared" si="783"/>
        <v/>
      </c>
      <c r="OZ9" s="131" t="str">
        <f t="shared" si="783"/>
        <v/>
      </c>
      <c r="PA9" s="131" t="str">
        <f t="shared" si="783"/>
        <v/>
      </c>
      <c r="PB9" s="131" t="str">
        <f t="shared" si="783"/>
        <v/>
      </c>
      <c r="PC9" s="131" t="str">
        <f t="shared" si="783"/>
        <v/>
      </c>
      <c r="PD9" s="131" t="str">
        <f t="shared" si="783"/>
        <v/>
      </c>
      <c r="PE9" s="131" t="str">
        <f t="shared" si="783"/>
        <v/>
      </c>
      <c r="PF9" s="131" t="str">
        <f t="shared" si="783"/>
        <v/>
      </c>
      <c r="PG9" s="131" t="str">
        <f t="shared" si="783"/>
        <v/>
      </c>
      <c r="PH9" s="131" t="str">
        <f t="shared" si="783"/>
        <v/>
      </c>
      <c r="PI9" s="131" t="str">
        <f t="shared" si="783"/>
        <v/>
      </c>
      <c r="PJ9" s="131" t="str">
        <f t="shared" si="783"/>
        <v/>
      </c>
      <c r="PK9" s="131" t="str">
        <f t="shared" si="783"/>
        <v/>
      </c>
      <c r="PL9" s="131" t="str">
        <f t="shared" si="783"/>
        <v/>
      </c>
      <c r="PM9" s="131" t="str">
        <f t="shared" si="783"/>
        <v/>
      </c>
      <c r="PN9" s="131" t="str">
        <f t="shared" si="783"/>
        <v/>
      </c>
      <c r="PO9" s="131" t="str">
        <f t="shared" si="783"/>
        <v/>
      </c>
      <c r="PP9" s="131" t="str">
        <f t="shared" si="783"/>
        <v/>
      </c>
      <c r="PQ9" s="131" t="str">
        <f t="shared" si="783"/>
        <v/>
      </c>
      <c r="PR9" s="131" t="str">
        <f t="shared" si="783"/>
        <v/>
      </c>
      <c r="PS9" s="131" t="str">
        <f t="shared" si="783"/>
        <v/>
      </c>
      <c r="PT9" s="131" t="str">
        <f t="shared" si="783"/>
        <v/>
      </c>
      <c r="PU9" s="131" t="str">
        <f t="shared" si="783"/>
        <v/>
      </c>
      <c r="PV9" s="131" t="str">
        <f t="shared" si="783"/>
        <v/>
      </c>
      <c r="PW9" s="131" t="str">
        <f t="shared" si="783"/>
        <v/>
      </c>
      <c r="PX9" s="131" t="str">
        <f t="shared" si="783"/>
        <v/>
      </c>
      <c r="PY9" s="131" t="str">
        <f t="shared" si="783"/>
        <v/>
      </c>
      <c r="PZ9" s="131" t="str">
        <f t="shared" si="783"/>
        <v/>
      </c>
      <c r="QA9" s="131" t="str">
        <f t="shared" si="783"/>
        <v/>
      </c>
      <c r="QB9" s="131" t="str">
        <f t="shared" si="783"/>
        <v/>
      </c>
      <c r="QC9" s="131" t="str">
        <f t="shared" si="783"/>
        <v/>
      </c>
      <c r="QD9" s="131" t="str">
        <f t="shared" si="783"/>
        <v/>
      </c>
      <c r="QE9" s="131" t="str">
        <f t="shared" si="783"/>
        <v/>
      </c>
      <c r="QF9" s="131" t="str">
        <f t="shared" si="783"/>
        <v/>
      </c>
      <c r="QG9" s="131" t="str">
        <f t="shared" si="783"/>
        <v/>
      </c>
      <c r="QH9" s="131" t="str">
        <f t="shared" si="783"/>
        <v/>
      </c>
      <c r="QI9" s="131" t="str">
        <f t="shared" si="783"/>
        <v/>
      </c>
      <c r="QJ9" s="131" t="str">
        <f t="shared" si="783"/>
        <v/>
      </c>
      <c r="QK9" s="131" t="str">
        <f t="shared" si="783"/>
        <v/>
      </c>
      <c r="QL9" s="131" t="str">
        <f t="shared" si="783"/>
        <v/>
      </c>
      <c r="QM9" s="131" t="str">
        <f t="shared" si="783"/>
        <v/>
      </c>
      <c r="QN9" s="131" t="str">
        <f t="shared" si="783"/>
        <v/>
      </c>
      <c r="QO9" s="131" t="str">
        <f t="shared" si="770"/>
        <v/>
      </c>
      <c r="QP9" s="131" t="str">
        <f t="shared" si="790"/>
        <v/>
      </c>
      <c r="QQ9" s="131" t="str">
        <f t="shared" si="790"/>
        <v/>
      </c>
      <c r="QR9" s="131" t="str">
        <f t="shared" si="790"/>
        <v/>
      </c>
      <c r="QS9" s="131" t="str">
        <f t="shared" si="790"/>
        <v/>
      </c>
      <c r="QT9" s="131" t="str">
        <f t="shared" si="790"/>
        <v/>
      </c>
      <c r="QU9" s="131" t="str">
        <f t="shared" si="790"/>
        <v/>
      </c>
      <c r="QV9" s="131" t="str">
        <f t="shared" si="790"/>
        <v/>
      </c>
      <c r="QW9" s="131" t="str">
        <f t="shared" si="790"/>
        <v/>
      </c>
      <c r="QX9" s="131" t="str">
        <f t="shared" si="790"/>
        <v/>
      </c>
      <c r="QY9" s="131" t="str">
        <f t="shared" si="790"/>
        <v/>
      </c>
      <c r="QZ9" s="131" t="str">
        <f t="shared" si="790"/>
        <v/>
      </c>
      <c r="RA9" s="131" t="str">
        <f t="shared" si="790"/>
        <v/>
      </c>
      <c r="RB9" s="131" t="str">
        <f t="shared" si="790"/>
        <v/>
      </c>
      <c r="RC9" s="131" t="str">
        <f t="shared" si="790"/>
        <v/>
      </c>
      <c r="RD9" s="131" t="str">
        <f t="shared" si="790"/>
        <v/>
      </c>
      <c r="RE9" s="131" t="str">
        <f t="shared" si="790"/>
        <v/>
      </c>
      <c r="RF9" s="131" t="str">
        <f t="shared" si="790"/>
        <v/>
      </c>
      <c r="RG9" s="131" t="str">
        <f t="shared" si="790"/>
        <v/>
      </c>
      <c r="RH9" s="131" t="str">
        <f t="shared" si="790"/>
        <v/>
      </c>
      <c r="RI9" s="131" t="str">
        <f t="shared" si="790"/>
        <v/>
      </c>
      <c r="RJ9" s="131" t="str">
        <f t="shared" si="790"/>
        <v/>
      </c>
      <c r="RK9" s="131" t="str">
        <f t="shared" si="790"/>
        <v/>
      </c>
      <c r="RL9" s="131" t="str">
        <f t="shared" si="790"/>
        <v/>
      </c>
      <c r="RM9" s="131" t="str">
        <f t="shared" si="790"/>
        <v/>
      </c>
      <c r="RN9" s="131" t="str">
        <f t="shared" si="790"/>
        <v/>
      </c>
      <c r="RO9" s="131" t="str">
        <f t="shared" si="790"/>
        <v/>
      </c>
      <c r="RP9" s="131" t="str">
        <f t="shared" si="790"/>
        <v/>
      </c>
      <c r="RQ9" s="131" t="str">
        <f t="shared" si="790"/>
        <v/>
      </c>
      <c r="RR9" s="131" t="str">
        <f t="shared" si="790"/>
        <v/>
      </c>
      <c r="RS9" s="131" t="str">
        <f t="shared" si="790"/>
        <v/>
      </c>
      <c r="RT9" s="131" t="str">
        <f t="shared" si="790"/>
        <v/>
      </c>
      <c r="RU9" s="131" t="str">
        <f t="shared" si="790"/>
        <v/>
      </c>
      <c r="RV9" s="131" t="str">
        <f t="shared" si="790"/>
        <v/>
      </c>
      <c r="RW9" s="131" t="str">
        <f t="shared" si="790"/>
        <v/>
      </c>
      <c r="RX9" s="131" t="str">
        <f t="shared" si="790"/>
        <v/>
      </c>
      <c r="RY9" s="131" t="str">
        <f t="shared" si="790"/>
        <v/>
      </c>
      <c r="RZ9" s="131" t="str">
        <f t="shared" si="790"/>
        <v/>
      </c>
      <c r="SA9" s="131" t="str">
        <f t="shared" si="790"/>
        <v/>
      </c>
      <c r="SB9" s="131" t="str">
        <f t="shared" si="790"/>
        <v/>
      </c>
      <c r="SC9" s="131" t="str">
        <f t="shared" si="790"/>
        <v/>
      </c>
      <c r="SD9" s="131" t="str">
        <f t="shared" si="790"/>
        <v/>
      </c>
      <c r="SE9" s="131" t="str">
        <f t="shared" si="790"/>
        <v/>
      </c>
      <c r="SF9" s="131" t="str">
        <f t="shared" si="790"/>
        <v/>
      </c>
      <c r="SG9" s="131" t="str">
        <f t="shared" si="790"/>
        <v/>
      </c>
      <c r="SH9" s="131" t="str">
        <f t="shared" si="790"/>
        <v/>
      </c>
      <c r="SI9" s="131" t="str">
        <f t="shared" si="790"/>
        <v/>
      </c>
      <c r="SJ9" s="131" t="str">
        <f t="shared" si="790"/>
        <v/>
      </c>
      <c r="SK9" s="131" t="str">
        <f t="shared" si="790"/>
        <v/>
      </c>
      <c r="SL9" s="131" t="str">
        <f t="shared" si="790"/>
        <v/>
      </c>
      <c r="SM9" s="131" t="str">
        <f t="shared" si="790"/>
        <v/>
      </c>
      <c r="SN9" s="131" t="str">
        <f t="shared" si="790"/>
        <v/>
      </c>
      <c r="SO9" s="131" t="str">
        <f t="shared" si="790"/>
        <v/>
      </c>
      <c r="SP9" s="131" t="str">
        <f t="shared" si="790"/>
        <v/>
      </c>
      <c r="SQ9" s="131" t="str">
        <f t="shared" si="790"/>
        <v/>
      </c>
      <c r="SR9" s="131" t="str">
        <f t="shared" si="790"/>
        <v/>
      </c>
      <c r="SS9" s="131" t="str">
        <f t="shared" si="790"/>
        <v/>
      </c>
      <c r="ST9" s="131" t="str">
        <f t="shared" si="790"/>
        <v/>
      </c>
      <c r="SU9" s="131" t="str">
        <f t="shared" si="790"/>
        <v/>
      </c>
      <c r="SV9" s="131" t="str">
        <f t="shared" si="790"/>
        <v/>
      </c>
      <c r="SW9" s="131" t="str">
        <f t="shared" si="790"/>
        <v/>
      </c>
      <c r="SX9" s="131" t="str">
        <f t="shared" si="790"/>
        <v/>
      </c>
      <c r="SY9" s="131" t="str">
        <f t="shared" si="790"/>
        <v/>
      </c>
      <c r="SZ9" s="131" t="str">
        <f t="shared" si="790"/>
        <v/>
      </c>
      <c r="TA9" s="131" t="str">
        <f t="shared" si="790"/>
        <v/>
      </c>
      <c r="TB9" s="131" t="str">
        <f t="shared" si="784"/>
        <v/>
      </c>
      <c r="TC9" s="131" t="str">
        <f t="shared" si="784"/>
        <v/>
      </c>
      <c r="TD9" s="131" t="str">
        <f t="shared" si="784"/>
        <v/>
      </c>
      <c r="TE9" s="131" t="str">
        <f t="shared" si="784"/>
        <v/>
      </c>
      <c r="TF9" s="131" t="str">
        <f t="shared" si="784"/>
        <v/>
      </c>
      <c r="TG9" s="131" t="str">
        <f t="shared" si="784"/>
        <v/>
      </c>
      <c r="TH9" s="131" t="str">
        <f t="shared" si="784"/>
        <v/>
      </c>
      <c r="TI9" s="131" t="str">
        <f t="shared" si="784"/>
        <v/>
      </c>
      <c r="TJ9" s="131" t="str">
        <f t="shared" si="784"/>
        <v/>
      </c>
      <c r="TK9" s="131" t="str">
        <f t="shared" si="784"/>
        <v/>
      </c>
      <c r="TL9" s="131" t="str">
        <f t="shared" si="784"/>
        <v/>
      </c>
      <c r="TM9" s="131" t="str">
        <f t="shared" si="784"/>
        <v/>
      </c>
      <c r="TN9" s="131" t="str">
        <f t="shared" si="784"/>
        <v/>
      </c>
      <c r="TO9" s="131" t="str">
        <f t="shared" si="784"/>
        <v/>
      </c>
      <c r="TP9" s="131" t="str">
        <f t="shared" si="784"/>
        <v/>
      </c>
      <c r="TQ9" s="131" t="str">
        <f t="shared" si="784"/>
        <v/>
      </c>
      <c r="TR9" s="131" t="str">
        <f t="shared" si="784"/>
        <v/>
      </c>
      <c r="TS9" s="131" t="str">
        <f t="shared" si="784"/>
        <v/>
      </c>
      <c r="TT9" s="131" t="str">
        <f t="shared" si="784"/>
        <v/>
      </c>
      <c r="TU9" s="131" t="str">
        <f t="shared" si="784"/>
        <v/>
      </c>
      <c r="TV9" s="131" t="str">
        <f t="shared" si="784"/>
        <v/>
      </c>
      <c r="TW9" s="131" t="str">
        <f t="shared" si="784"/>
        <v/>
      </c>
      <c r="TX9" s="131" t="str">
        <f t="shared" si="784"/>
        <v/>
      </c>
      <c r="TY9" s="131" t="str">
        <f t="shared" si="784"/>
        <v/>
      </c>
      <c r="TZ9" s="131" t="str">
        <f t="shared" si="784"/>
        <v/>
      </c>
      <c r="UA9" s="131" t="str">
        <f t="shared" si="784"/>
        <v/>
      </c>
      <c r="UB9" s="131" t="str">
        <f t="shared" si="784"/>
        <v/>
      </c>
      <c r="UC9" s="131" t="str">
        <f t="shared" si="784"/>
        <v/>
      </c>
      <c r="UD9" s="131" t="str">
        <f t="shared" si="784"/>
        <v/>
      </c>
      <c r="UE9" s="131" t="str">
        <f t="shared" si="784"/>
        <v/>
      </c>
      <c r="UF9" s="131" t="str">
        <f t="shared" si="784"/>
        <v/>
      </c>
      <c r="UG9" s="131" t="str">
        <f t="shared" si="784"/>
        <v/>
      </c>
      <c r="UH9" s="131" t="str">
        <f t="shared" si="784"/>
        <v/>
      </c>
      <c r="UI9" s="131" t="str">
        <f t="shared" si="784"/>
        <v/>
      </c>
      <c r="UJ9" s="131" t="str">
        <f t="shared" si="784"/>
        <v/>
      </c>
      <c r="UK9" s="131" t="str">
        <f t="shared" si="784"/>
        <v/>
      </c>
      <c r="UL9" s="131" t="str">
        <f t="shared" si="784"/>
        <v/>
      </c>
      <c r="UM9" s="131" t="str">
        <f t="shared" si="784"/>
        <v/>
      </c>
      <c r="UN9" s="131" t="str">
        <f t="shared" si="784"/>
        <v/>
      </c>
      <c r="UO9" s="131" t="str">
        <f t="shared" si="784"/>
        <v/>
      </c>
      <c r="UP9" s="131" t="str">
        <f t="shared" si="784"/>
        <v/>
      </c>
      <c r="UQ9" s="131" t="str">
        <f t="shared" si="784"/>
        <v/>
      </c>
      <c r="UR9" s="131" t="str">
        <f t="shared" si="784"/>
        <v/>
      </c>
      <c r="US9" s="131" t="str">
        <f t="shared" si="784"/>
        <v/>
      </c>
      <c r="UT9" s="131" t="str">
        <f t="shared" si="784"/>
        <v/>
      </c>
      <c r="UU9" s="131" t="str">
        <f t="shared" si="784"/>
        <v/>
      </c>
      <c r="UV9" s="131" t="str">
        <f t="shared" si="784"/>
        <v/>
      </c>
      <c r="UW9" s="131" t="str">
        <f t="shared" si="784"/>
        <v/>
      </c>
      <c r="UX9" s="131" t="str">
        <f t="shared" si="784"/>
        <v/>
      </c>
      <c r="UY9" s="131" t="str">
        <f t="shared" si="784"/>
        <v/>
      </c>
      <c r="UZ9" s="131" t="str">
        <f t="shared" si="784"/>
        <v/>
      </c>
      <c r="VA9" s="131" t="str">
        <f t="shared" si="784"/>
        <v/>
      </c>
      <c r="VB9" s="131" t="str">
        <f t="shared" si="784"/>
        <v/>
      </c>
      <c r="VC9" s="131" t="str">
        <f t="shared" si="784"/>
        <v/>
      </c>
      <c r="VD9" s="131" t="str">
        <f t="shared" si="784"/>
        <v/>
      </c>
      <c r="VE9" s="131" t="str">
        <f t="shared" si="784"/>
        <v/>
      </c>
      <c r="VF9" s="131" t="str">
        <f t="shared" si="784"/>
        <v/>
      </c>
      <c r="VG9" s="131" t="str">
        <f t="shared" si="784"/>
        <v/>
      </c>
      <c r="VH9" s="131" t="str">
        <f t="shared" si="784"/>
        <v/>
      </c>
      <c r="VI9" s="131" t="str">
        <f t="shared" si="784"/>
        <v/>
      </c>
      <c r="VJ9" s="131" t="str">
        <f t="shared" si="784"/>
        <v/>
      </c>
      <c r="VK9" s="131" t="str">
        <f t="shared" si="784"/>
        <v/>
      </c>
      <c r="VL9" s="131" t="str">
        <f t="shared" si="784"/>
        <v/>
      </c>
      <c r="VM9" s="131" t="str">
        <f t="shared" si="772"/>
        <v/>
      </c>
      <c r="VN9" s="131" t="str">
        <f t="shared" si="791"/>
        <v/>
      </c>
      <c r="VO9" s="131" t="str">
        <f t="shared" si="791"/>
        <v/>
      </c>
      <c r="VP9" s="131" t="str">
        <f t="shared" si="791"/>
        <v/>
      </c>
      <c r="VQ9" s="131" t="str">
        <f t="shared" si="791"/>
        <v/>
      </c>
      <c r="VR9" s="131" t="str">
        <f t="shared" si="791"/>
        <v/>
      </c>
      <c r="VS9" s="131" t="str">
        <f t="shared" si="791"/>
        <v/>
      </c>
      <c r="VT9" s="131" t="str">
        <f t="shared" si="791"/>
        <v/>
      </c>
      <c r="VU9" s="131" t="str">
        <f t="shared" si="791"/>
        <v/>
      </c>
      <c r="VV9" s="131" t="str">
        <f t="shared" si="791"/>
        <v/>
      </c>
      <c r="VW9" s="131" t="str">
        <f t="shared" si="791"/>
        <v/>
      </c>
      <c r="VX9" s="131" t="str">
        <f t="shared" si="791"/>
        <v/>
      </c>
      <c r="VY9" s="131" t="str">
        <f t="shared" si="791"/>
        <v/>
      </c>
      <c r="VZ9" s="131" t="str">
        <f t="shared" si="791"/>
        <v/>
      </c>
      <c r="WA9" s="131" t="str">
        <f t="shared" si="791"/>
        <v/>
      </c>
      <c r="WB9" s="131" t="str">
        <f t="shared" si="791"/>
        <v/>
      </c>
      <c r="WC9" s="131" t="str">
        <f t="shared" si="791"/>
        <v/>
      </c>
      <c r="WD9" s="131" t="str">
        <f t="shared" si="791"/>
        <v/>
      </c>
      <c r="WE9" s="131" t="str">
        <f t="shared" si="791"/>
        <v/>
      </c>
      <c r="WF9" s="131" t="str">
        <f t="shared" si="791"/>
        <v/>
      </c>
      <c r="WG9" s="131" t="str">
        <f t="shared" si="791"/>
        <v/>
      </c>
      <c r="WH9" s="131" t="str">
        <f t="shared" si="791"/>
        <v/>
      </c>
      <c r="WI9" s="131" t="str">
        <f t="shared" si="791"/>
        <v/>
      </c>
      <c r="WJ9" s="131" t="str">
        <f t="shared" si="791"/>
        <v/>
      </c>
      <c r="WK9" s="131" t="str">
        <f t="shared" si="791"/>
        <v/>
      </c>
      <c r="WL9" s="131" t="str">
        <f t="shared" si="791"/>
        <v/>
      </c>
      <c r="WM9" s="131" t="str">
        <f t="shared" si="791"/>
        <v/>
      </c>
      <c r="WN9" s="131" t="str">
        <f t="shared" si="791"/>
        <v/>
      </c>
      <c r="WO9" s="131" t="str">
        <f t="shared" si="791"/>
        <v/>
      </c>
      <c r="WP9" s="131" t="str">
        <f t="shared" si="791"/>
        <v/>
      </c>
      <c r="WQ9" s="131" t="str">
        <f t="shared" si="791"/>
        <v/>
      </c>
      <c r="WR9" s="131" t="str">
        <f t="shared" si="791"/>
        <v/>
      </c>
      <c r="WS9" s="131" t="str">
        <f t="shared" si="791"/>
        <v/>
      </c>
      <c r="WT9" s="131" t="str">
        <f t="shared" si="791"/>
        <v/>
      </c>
      <c r="WU9" s="131" t="str">
        <f t="shared" si="791"/>
        <v/>
      </c>
      <c r="WV9" s="131" t="str">
        <f t="shared" si="791"/>
        <v/>
      </c>
      <c r="WW9" s="131" t="str">
        <f t="shared" si="791"/>
        <v/>
      </c>
      <c r="WX9" s="131" t="str">
        <f t="shared" si="791"/>
        <v/>
      </c>
      <c r="WY9" s="131" t="str">
        <f t="shared" si="791"/>
        <v/>
      </c>
      <c r="WZ9" s="131" t="str">
        <f t="shared" si="791"/>
        <v/>
      </c>
      <c r="XA9" s="131" t="str">
        <f t="shared" si="791"/>
        <v/>
      </c>
      <c r="XB9" s="131" t="str">
        <f t="shared" si="791"/>
        <v/>
      </c>
      <c r="XC9" s="131" t="str">
        <f t="shared" si="791"/>
        <v/>
      </c>
      <c r="XD9" s="131" t="str">
        <f t="shared" si="791"/>
        <v/>
      </c>
      <c r="XE9" s="131" t="str">
        <f t="shared" si="791"/>
        <v/>
      </c>
      <c r="XF9" s="131" t="str">
        <f t="shared" si="791"/>
        <v/>
      </c>
      <c r="XG9" s="131" t="str">
        <f t="shared" si="791"/>
        <v/>
      </c>
      <c r="XH9" s="131" t="str">
        <f t="shared" si="791"/>
        <v/>
      </c>
      <c r="XI9" s="131" t="str">
        <f t="shared" si="791"/>
        <v/>
      </c>
      <c r="XJ9" s="131" t="str">
        <f t="shared" si="791"/>
        <v/>
      </c>
      <c r="XK9" s="131" t="str">
        <f t="shared" si="791"/>
        <v/>
      </c>
      <c r="XL9" s="131" t="str">
        <f t="shared" si="791"/>
        <v/>
      </c>
      <c r="XM9" s="131" t="str">
        <f t="shared" si="791"/>
        <v/>
      </c>
      <c r="XN9" s="131" t="str">
        <f t="shared" si="791"/>
        <v/>
      </c>
      <c r="XO9" s="131" t="str">
        <f t="shared" si="791"/>
        <v/>
      </c>
      <c r="XP9" s="131" t="str">
        <f t="shared" si="791"/>
        <v/>
      </c>
      <c r="XQ9" s="131" t="str">
        <f t="shared" si="791"/>
        <v/>
      </c>
      <c r="XR9" s="131" t="str">
        <f t="shared" si="791"/>
        <v/>
      </c>
      <c r="XS9" s="131" t="str">
        <f t="shared" si="791"/>
        <v/>
      </c>
      <c r="XT9" s="131" t="str">
        <f t="shared" si="791"/>
        <v/>
      </c>
      <c r="XU9" s="131" t="str">
        <f t="shared" si="791"/>
        <v/>
      </c>
      <c r="XV9" s="131" t="str">
        <f t="shared" si="791"/>
        <v/>
      </c>
      <c r="XW9" s="131" t="str">
        <f t="shared" si="791"/>
        <v/>
      </c>
      <c r="XX9" s="131" t="str">
        <f t="shared" si="791"/>
        <v/>
      </c>
      <c r="XY9" s="131" t="str">
        <f t="shared" si="791"/>
        <v/>
      </c>
      <c r="XZ9" s="131" t="str">
        <f t="shared" si="785"/>
        <v/>
      </c>
      <c r="YA9" s="131" t="str">
        <f t="shared" si="785"/>
        <v/>
      </c>
      <c r="YB9" s="131" t="str">
        <f t="shared" si="785"/>
        <v/>
      </c>
      <c r="YC9" s="131" t="str">
        <f t="shared" si="785"/>
        <v/>
      </c>
      <c r="YD9" s="131" t="str">
        <f t="shared" si="785"/>
        <v/>
      </c>
      <c r="YE9" s="131" t="str">
        <f t="shared" si="785"/>
        <v/>
      </c>
      <c r="YF9" s="131" t="str">
        <f t="shared" si="785"/>
        <v/>
      </c>
      <c r="YG9" s="131" t="str">
        <f t="shared" si="785"/>
        <v/>
      </c>
      <c r="YH9" s="131" t="str">
        <f t="shared" si="785"/>
        <v/>
      </c>
      <c r="YI9" s="131" t="str">
        <f t="shared" si="785"/>
        <v/>
      </c>
      <c r="YJ9" s="131" t="str">
        <f t="shared" si="785"/>
        <v/>
      </c>
      <c r="YK9" s="131" t="str">
        <f t="shared" si="785"/>
        <v/>
      </c>
      <c r="YL9" s="131" t="str">
        <f t="shared" si="785"/>
        <v/>
      </c>
      <c r="YM9" s="131" t="str">
        <f t="shared" si="785"/>
        <v/>
      </c>
      <c r="YN9" s="131" t="str">
        <f t="shared" si="785"/>
        <v/>
      </c>
      <c r="YO9" s="131" t="str">
        <f t="shared" si="785"/>
        <v/>
      </c>
      <c r="YP9" s="131" t="str">
        <f t="shared" si="785"/>
        <v/>
      </c>
      <c r="YQ9" s="131" t="str">
        <f t="shared" si="785"/>
        <v/>
      </c>
      <c r="YR9" s="131" t="str">
        <f t="shared" si="785"/>
        <v/>
      </c>
      <c r="YS9" s="131" t="str">
        <f t="shared" si="785"/>
        <v/>
      </c>
      <c r="YT9" s="131" t="str">
        <f t="shared" si="785"/>
        <v/>
      </c>
      <c r="YU9" s="131" t="str">
        <f t="shared" si="785"/>
        <v/>
      </c>
      <c r="YV9" s="131" t="str">
        <f t="shared" si="785"/>
        <v/>
      </c>
      <c r="YW9" s="131" t="str">
        <f t="shared" si="785"/>
        <v/>
      </c>
      <c r="YX9" s="131" t="str">
        <f t="shared" si="785"/>
        <v/>
      </c>
      <c r="YY9" s="131" t="str">
        <f t="shared" si="785"/>
        <v/>
      </c>
      <c r="YZ9" s="131" t="str">
        <f t="shared" si="785"/>
        <v/>
      </c>
      <c r="ZA9" s="131" t="str">
        <f t="shared" si="785"/>
        <v/>
      </c>
      <c r="ZB9" s="131" t="str">
        <f t="shared" si="785"/>
        <v/>
      </c>
      <c r="ZC9" s="131" t="str">
        <f t="shared" si="785"/>
        <v/>
      </c>
      <c r="ZD9" s="131" t="str">
        <f t="shared" si="785"/>
        <v/>
      </c>
      <c r="ZE9" s="131" t="str">
        <f t="shared" si="785"/>
        <v/>
      </c>
      <c r="ZF9" s="131" t="str">
        <f t="shared" si="785"/>
        <v/>
      </c>
      <c r="ZG9" s="131" t="str">
        <f t="shared" si="785"/>
        <v/>
      </c>
      <c r="ZH9" s="131" t="str">
        <f t="shared" si="785"/>
        <v/>
      </c>
      <c r="ZI9" s="131" t="str">
        <f t="shared" si="785"/>
        <v/>
      </c>
      <c r="ZJ9" s="131" t="str">
        <f t="shared" si="785"/>
        <v/>
      </c>
      <c r="ZK9" s="131" t="str">
        <f t="shared" si="785"/>
        <v/>
      </c>
      <c r="ZL9" s="131" t="str">
        <f t="shared" si="785"/>
        <v/>
      </c>
      <c r="ZM9" s="131" t="str">
        <f t="shared" si="785"/>
        <v/>
      </c>
      <c r="ZN9" s="131" t="str">
        <f t="shared" si="785"/>
        <v/>
      </c>
      <c r="ZO9" s="131" t="str">
        <f t="shared" si="785"/>
        <v/>
      </c>
      <c r="ZP9" s="131" t="str">
        <f t="shared" si="785"/>
        <v/>
      </c>
      <c r="ZQ9" s="131" t="str">
        <f t="shared" si="785"/>
        <v/>
      </c>
      <c r="ZR9" s="131" t="str">
        <f t="shared" si="785"/>
        <v/>
      </c>
      <c r="ZS9" s="131" t="str">
        <f t="shared" si="785"/>
        <v/>
      </c>
      <c r="ZT9" s="131" t="str">
        <f t="shared" si="785"/>
        <v/>
      </c>
      <c r="ZU9" s="131" t="str">
        <f t="shared" si="785"/>
        <v/>
      </c>
      <c r="ZV9" s="131" t="str">
        <f t="shared" si="785"/>
        <v/>
      </c>
      <c r="ZW9" s="131" t="str">
        <f t="shared" si="785"/>
        <v/>
      </c>
      <c r="ZX9" s="131" t="str">
        <f t="shared" si="785"/>
        <v/>
      </c>
      <c r="ZY9" s="131" t="str">
        <f t="shared" si="785"/>
        <v/>
      </c>
      <c r="ZZ9" s="131" t="str">
        <f t="shared" si="785"/>
        <v/>
      </c>
      <c r="AAA9" s="131" t="str">
        <f t="shared" si="785"/>
        <v/>
      </c>
      <c r="AAB9" s="131" t="str">
        <f t="shared" si="785"/>
        <v/>
      </c>
      <c r="AAC9" s="131" t="str">
        <f t="shared" si="785"/>
        <v/>
      </c>
      <c r="AAD9" s="131" t="str">
        <f t="shared" si="785"/>
        <v/>
      </c>
      <c r="AAE9" s="131" t="str">
        <f t="shared" si="785"/>
        <v/>
      </c>
      <c r="AAF9" s="131" t="str">
        <f t="shared" si="785"/>
        <v/>
      </c>
      <c r="AAG9" s="131" t="str">
        <f t="shared" si="785"/>
        <v/>
      </c>
      <c r="AAH9" s="131" t="str">
        <f t="shared" si="785"/>
        <v/>
      </c>
      <c r="AAI9" s="131" t="str">
        <f t="shared" si="785"/>
        <v/>
      </c>
      <c r="AAJ9" s="131" t="str">
        <f t="shared" si="785"/>
        <v/>
      </c>
      <c r="AAK9" s="131" t="str">
        <f t="shared" si="774"/>
        <v/>
      </c>
      <c r="AAL9" s="131" t="str">
        <f t="shared" si="792"/>
        <v/>
      </c>
      <c r="AAM9" s="131" t="str">
        <f t="shared" si="792"/>
        <v/>
      </c>
      <c r="AAN9" s="131" t="str">
        <f t="shared" si="792"/>
        <v/>
      </c>
      <c r="AAO9" s="131" t="str">
        <f t="shared" si="792"/>
        <v/>
      </c>
      <c r="AAP9" s="131" t="str">
        <f t="shared" si="792"/>
        <v/>
      </c>
      <c r="AAQ9" s="131" t="str">
        <f t="shared" si="792"/>
        <v/>
      </c>
      <c r="AAR9" s="131" t="str">
        <f t="shared" si="792"/>
        <v/>
      </c>
      <c r="AAS9" s="131" t="str">
        <f t="shared" si="792"/>
        <v/>
      </c>
      <c r="AAT9" s="131" t="str">
        <f t="shared" si="792"/>
        <v/>
      </c>
      <c r="AAU9" s="131" t="str">
        <f t="shared" si="792"/>
        <v/>
      </c>
      <c r="AAV9" s="131" t="str">
        <f t="shared" si="792"/>
        <v/>
      </c>
      <c r="AAW9" s="131" t="str">
        <f t="shared" si="792"/>
        <v/>
      </c>
      <c r="AAX9" s="131" t="str">
        <f t="shared" si="792"/>
        <v/>
      </c>
      <c r="AAY9" s="131" t="str">
        <f t="shared" si="792"/>
        <v/>
      </c>
      <c r="AAZ9" s="131" t="str">
        <f t="shared" si="792"/>
        <v/>
      </c>
      <c r="ABA9" s="131" t="str">
        <f t="shared" si="792"/>
        <v/>
      </c>
      <c r="ABB9" s="131" t="str">
        <f t="shared" si="792"/>
        <v/>
      </c>
      <c r="ABC9" s="131" t="str">
        <f t="shared" si="792"/>
        <v/>
      </c>
      <c r="ABD9" s="131" t="str">
        <f t="shared" si="792"/>
        <v/>
      </c>
      <c r="ABE9" s="131" t="str">
        <f t="shared" si="792"/>
        <v/>
      </c>
      <c r="ABF9" s="131" t="str">
        <f t="shared" si="792"/>
        <v/>
      </c>
      <c r="ABG9" s="131" t="str">
        <f t="shared" si="792"/>
        <v/>
      </c>
      <c r="ABH9" s="131" t="str">
        <f t="shared" si="792"/>
        <v/>
      </c>
      <c r="ABI9" s="131" t="str">
        <f t="shared" si="792"/>
        <v/>
      </c>
      <c r="ABJ9" s="131" t="str">
        <f t="shared" si="792"/>
        <v/>
      </c>
      <c r="ABK9" s="131" t="str">
        <f t="shared" si="792"/>
        <v/>
      </c>
      <c r="ABL9" s="131" t="str">
        <f t="shared" si="792"/>
        <v/>
      </c>
      <c r="ABM9" s="131" t="str">
        <f t="shared" si="792"/>
        <v/>
      </c>
      <c r="ABN9" s="131" t="str">
        <f t="shared" si="792"/>
        <v/>
      </c>
      <c r="ABO9" s="131" t="str">
        <f t="shared" si="792"/>
        <v/>
      </c>
      <c r="ABP9" s="131" t="str">
        <f t="shared" si="792"/>
        <v/>
      </c>
      <c r="ABQ9" s="131" t="str">
        <f t="shared" si="792"/>
        <v/>
      </c>
      <c r="ABR9" s="131" t="str">
        <f t="shared" si="792"/>
        <v/>
      </c>
      <c r="ABS9" s="131" t="str">
        <f t="shared" si="792"/>
        <v/>
      </c>
      <c r="ABT9" s="131" t="str">
        <f t="shared" si="792"/>
        <v/>
      </c>
      <c r="ABU9" s="131" t="str">
        <f t="shared" si="792"/>
        <v/>
      </c>
      <c r="ABV9" s="131" t="str">
        <f t="shared" si="792"/>
        <v/>
      </c>
      <c r="ABW9" s="131" t="str">
        <f t="shared" si="792"/>
        <v/>
      </c>
      <c r="ABX9" s="131" t="str">
        <f t="shared" si="792"/>
        <v/>
      </c>
      <c r="ABY9" s="131" t="str">
        <f t="shared" si="792"/>
        <v/>
      </c>
      <c r="ABZ9" s="131" t="str">
        <f t="shared" si="792"/>
        <v/>
      </c>
      <c r="ACA9" s="131" t="str">
        <f t="shared" si="792"/>
        <v/>
      </c>
      <c r="ACB9" s="131" t="str">
        <f t="shared" si="792"/>
        <v/>
      </c>
      <c r="ACC9" s="131" t="str">
        <f t="shared" si="792"/>
        <v/>
      </c>
      <c r="ACD9" s="131" t="str">
        <f t="shared" si="792"/>
        <v/>
      </c>
      <c r="ACE9" s="131" t="str">
        <f t="shared" si="792"/>
        <v/>
      </c>
      <c r="ACF9" s="131" t="str">
        <f t="shared" si="792"/>
        <v/>
      </c>
      <c r="ACG9" s="131" t="str">
        <f t="shared" si="792"/>
        <v/>
      </c>
      <c r="ACH9" s="131" t="str">
        <f t="shared" si="792"/>
        <v/>
      </c>
      <c r="ACI9" s="131" t="str">
        <f t="shared" si="792"/>
        <v/>
      </c>
      <c r="ACJ9" s="131" t="str">
        <f t="shared" si="792"/>
        <v/>
      </c>
      <c r="ACK9" s="131" t="str">
        <f t="shared" si="792"/>
        <v/>
      </c>
      <c r="ACL9" s="131" t="str">
        <f t="shared" si="792"/>
        <v/>
      </c>
      <c r="ACM9" s="131" t="str">
        <f t="shared" si="792"/>
        <v/>
      </c>
      <c r="ACN9" s="131" t="str">
        <f t="shared" si="792"/>
        <v/>
      </c>
      <c r="ACO9" s="131" t="str">
        <f t="shared" si="792"/>
        <v/>
      </c>
      <c r="ACP9" s="131" t="str">
        <f t="shared" si="792"/>
        <v/>
      </c>
      <c r="ACQ9" s="131" t="str">
        <f t="shared" si="792"/>
        <v/>
      </c>
      <c r="ACR9" s="131" t="str">
        <f t="shared" si="792"/>
        <v/>
      </c>
      <c r="ACS9" s="131" t="str">
        <f t="shared" si="792"/>
        <v/>
      </c>
      <c r="ACT9" s="131" t="str">
        <f t="shared" si="792"/>
        <v/>
      </c>
      <c r="ACU9" s="131" t="str">
        <f t="shared" si="792"/>
        <v/>
      </c>
      <c r="ACV9" s="131" t="str">
        <f t="shared" si="792"/>
        <v/>
      </c>
      <c r="ACW9" s="131" t="str">
        <f t="shared" si="792"/>
        <v/>
      </c>
      <c r="ACX9" s="131" t="str">
        <f t="shared" si="786"/>
        <v/>
      </c>
      <c r="ACY9" s="131" t="str">
        <f t="shared" si="786"/>
        <v/>
      </c>
      <c r="ACZ9" s="131" t="str">
        <f t="shared" si="786"/>
        <v/>
      </c>
      <c r="ADA9" s="131" t="str">
        <f t="shared" si="786"/>
        <v/>
      </c>
      <c r="ADB9" s="131" t="str">
        <f t="shared" si="786"/>
        <v/>
      </c>
      <c r="ADC9" s="131" t="str">
        <f t="shared" si="786"/>
        <v/>
      </c>
      <c r="ADD9" s="131" t="str">
        <f t="shared" si="786"/>
        <v/>
      </c>
      <c r="ADE9" s="131" t="str">
        <f t="shared" si="786"/>
        <v/>
      </c>
      <c r="ADF9" s="131" t="str">
        <f t="shared" si="786"/>
        <v/>
      </c>
      <c r="ADG9" s="131" t="str">
        <f t="shared" si="786"/>
        <v/>
      </c>
      <c r="ADH9" s="131" t="str">
        <f t="shared" si="786"/>
        <v/>
      </c>
      <c r="ADI9" s="131" t="str">
        <f t="shared" si="786"/>
        <v/>
      </c>
      <c r="ADJ9" s="131" t="str">
        <f t="shared" si="786"/>
        <v/>
      </c>
      <c r="ADK9" s="131" t="str">
        <f t="shared" si="786"/>
        <v/>
      </c>
      <c r="ADL9" s="131" t="str">
        <f t="shared" si="786"/>
        <v/>
      </c>
      <c r="ADM9" s="131" t="str">
        <f t="shared" si="786"/>
        <v/>
      </c>
      <c r="ADN9" s="131" t="str">
        <f t="shared" si="786"/>
        <v/>
      </c>
      <c r="ADO9" s="131" t="str">
        <f t="shared" si="786"/>
        <v/>
      </c>
      <c r="ADP9" s="131" t="str">
        <f t="shared" si="786"/>
        <v/>
      </c>
      <c r="ADQ9" s="131" t="str">
        <f t="shared" si="786"/>
        <v/>
      </c>
      <c r="ADR9" s="131" t="str">
        <f t="shared" si="786"/>
        <v/>
      </c>
      <c r="ADS9" s="131" t="str">
        <f t="shared" si="786"/>
        <v/>
      </c>
      <c r="ADT9" s="131" t="str">
        <f t="shared" si="786"/>
        <v/>
      </c>
      <c r="ADU9" s="131" t="str">
        <f t="shared" si="786"/>
        <v/>
      </c>
      <c r="ADV9" s="131" t="str">
        <f t="shared" si="786"/>
        <v/>
      </c>
      <c r="ADW9" s="131" t="str">
        <f t="shared" si="786"/>
        <v/>
      </c>
      <c r="ADX9" s="131" t="str">
        <f t="shared" si="786"/>
        <v/>
      </c>
      <c r="ADY9" s="131" t="str">
        <f t="shared" si="786"/>
        <v/>
      </c>
      <c r="ADZ9" s="131" t="str">
        <f t="shared" si="786"/>
        <v/>
      </c>
      <c r="AEA9" s="131" t="str">
        <f t="shared" si="786"/>
        <v/>
      </c>
      <c r="AEB9" s="131" t="str">
        <f t="shared" si="786"/>
        <v/>
      </c>
      <c r="AEC9" s="131" t="str">
        <f t="shared" si="786"/>
        <v/>
      </c>
      <c r="AED9" s="131" t="str">
        <f t="shared" si="786"/>
        <v/>
      </c>
      <c r="AEE9" s="131" t="str">
        <f t="shared" si="786"/>
        <v/>
      </c>
      <c r="AEF9" s="131" t="str">
        <f t="shared" si="786"/>
        <v/>
      </c>
      <c r="AEG9" s="131" t="str">
        <f t="shared" si="786"/>
        <v/>
      </c>
      <c r="AEH9" s="131" t="str">
        <f t="shared" si="786"/>
        <v/>
      </c>
      <c r="AEI9" s="131" t="str">
        <f t="shared" si="786"/>
        <v/>
      </c>
      <c r="AEJ9" s="131" t="str">
        <f t="shared" si="786"/>
        <v/>
      </c>
      <c r="AEK9" s="131" t="str">
        <f t="shared" si="786"/>
        <v/>
      </c>
      <c r="AEL9" s="131" t="str">
        <f t="shared" si="786"/>
        <v/>
      </c>
      <c r="AEM9" s="131" t="str">
        <f t="shared" si="786"/>
        <v/>
      </c>
      <c r="AEN9" s="131" t="str">
        <f t="shared" si="786"/>
        <v/>
      </c>
      <c r="AEO9" s="131" t="str">
        <f t="shared" si="786"/>
        <v/>
      </c>
      <c r="AEP9" s="131" t="str">
        <f t="shared" si="786"/>
        <v/>
      </c>
      <c r="AEQ9" s="131" t="str">
        <f t="shared" si="786"/>
        <v/>
      </c>
      <c r="AER9" s="131" t="str">
        <f t="shared" si="786"/>
        <v/>
      </c>
      <c r="AES9" s="131" t="str">
        <f t="shared" si="786"/>
        <v/>
      </c>
      <c r="AET9" s="131" t="str">
        <f t="shared" si="786"/>
        <v/>
      </c>
      <c r="AEU9" s="131" t="str">
        <f t="shared" si="786"/>
        <v/>
      </c>
      <c r="AEV9" s="131" t="str">
        <f t="shared" si="786"/>
        <v/>
      </c>
      <c r="AEW9" s="131" t="str">
        <f t="shared" si="786"/>
        <v/>
      </c>
      <c r="AEX9" s="131" t="str">
        <f t="shared" si="786"/>
        <v/>
      </c>
      <c r="AEY9" s="131" t="str">
        <f t="shared" si="786"/>
        <v/>
      </c>
      <c r="AEZ9" s="131" t="str">
        <f t="shared" si="786"/>
        <v/>
      </c>
      <c r="AFA9" s="131" t="str">
        <f t="shared" si="786"/>
        <v/>
      </c>
      <c r="AFB9" s="131" t="str">
        <f t="shared" si="786"/>
        <v/>
      </c>
      <c r="AFC9" s="131" t="str">
        <f t="shared" si="786"/>
        <v/>
      </c>
      <c r="AFD9" s="131" t="str">
        <f t="shared" si="786"/>
        <v/>
      </c>
      <c r="AFE9" s="131" t="str">
        <f t="shared" si="786"/>
        <v/>
      </c>
      <c r="AFF9" s="131" t="str">
        <f t="shared" si="786"/>
        <v/>
      </c>
      <c r="AFG9" s="131" t="str">
        <f t="shared" si="786"/>
        <v/>
      </c>
      <c r="AFH9" s="131" t="str">
        <f t="shared" si="786"/>
        <v/>
      </c>
      <c r="AFI9" s="131" t="str">
        <f t="shared" si="776"/>
        <v/>
      </c>
      <c r="AFJ9" s="131" t="str">
        <f t="shared" si="777"/>
        <v/>
      </c>
      <c r="AFK9" s="131" t="str">
        <f t="shared" si="777"/>
        <v/>
      </c>
      <c r="AFL9" s="131" t="str">
        <f t="shared" si="777"/>
        <v/>
      </c>
      <c r="AFM9" s="131" t="str">
        <f t="shared" si="777"/>
        <v/>
      </c>
      <c r="AFN9" s="131" t="str">
        <f t="shared" si="777"/>
        <v/>
      </c>
      <c r="AFO9" s="131" t="str">
        <f t="shared" si="777"/>
        <v/>
      </c>
      <c r="AFP9" s="131" t="str">
        <f t="shared" si="777"/>
        <v/>
      </c>
      <c r="AFQ9" s="131" t="str">
        <f t="shared" si="777"/>
        <v/>
      </c>
      <c r="AFR9" s="131" t="str">
        <f t="shared" si="777"/>
        <v/>
      </c>
      <c r="AFS9" s="131" t="str">
        <f t="shared" si="777"/>
        <v/>
      </c>
      <c r="AFT9" s="131" t="str">
        <f t="shared" si="777"/>
        <v/>
      </c>
      <c r="AFU9" s="131" t="str">
        <f t="shared" si="777"/>
        <v/>
      </c>
      <c r="AFV9" s="131" t="str">
        <f t="shared" si="777"/>
        <v/>
      </c>
      <c r="AFW9" s="131" t="str">
        <f t="shared" si="777"/>
        <v/>
      </c>
      <c r="AFX9" s="131" t="str">
        <f t="shared" si="777"/>
        <v/>
      </c>
      <c r="AFY9" s="131" t="str">
        <f t="shared" si="777"/>
        <v/>
      </c>
      <c r="AFZ9" s="131" t="str">
        <f t="shared" si="777"/>
        <v/>
      </c>
      <c r="AGA9" s="131" t="str">
        <f t="shared" si="777"/>
        <v/>
      </c>
      <c r="AGB9" s="131" t="str">
        <f t="shared" si="777"/>
        <v/>
      </c>
    </row>
    <row r="10" spans="1:860" x14ac:dyDescent="0.2">
      <c r="A10">
        <v>21</v>
      </c>
      <c r="B10">
        <f>Lønnsfastsettelse!B21</f>
        <v>0</v>
      </c>
      <c r="C10" s="64" t="s">
        <v>72</v>
      </c>
      <c r="D10" s="65" t="str">
        <f>IF(ISBLANK(Lønnsfastsettelse!S21),"",Lønnsfastsettelse!S21)</f>
        <v/>
      </c>
      <c r="E10" s="65" t="str">
        <f>IF(ISBLANK(Lønnsfastsettelse!T21),"",Lønnsfastsettelse!T21)</f>
        <v/>
      </c>
      <c r="F10" s="127" t="str">
        <f t="shared" si="778"/>
        <v/>
      </c>
      <c r="G10">
        <f>Lønnsfastsettelse!U21</f>
        <v>0</v>
      </c>
      <c r="I10" s="131" t="str">
        <f t="shared" si="779"/>
        <v/>
      </c>
      <c r="J10" s="131" t="str">
        <f t="shared" ref="J10:BU13" si="794">IF(AND($D10&lt;=J$2,$E10&gt;J$2),$F10,"")</f>
        <v/>
      </c>
      <c r="K10" s="131" t="str">
        <f t="shared" si="794"/>
        <v/>
      </c>
      <c r="L10" s="131" t="str">
        <f t="shared" si="794"/>
        <v/>
      </c>
      <c r="M10" s="131" t="str">
        <f t="shared" si="794"/>
        <v/>
      </c>
      <c r="N10" s="131" t="str">
        <f t="shared" si="794"/>
        <v/>
      </c>
      <c r="O10" s="131" t="str">
        <f t="shared" si="794"/>
        <v/>
      </c>
      <c r="P10" s="131" t="str">
        <f t="shared" si="794"/>
        <v/>
      </c>
      <c r="Q10" s="131" t="str">
        <f t="shared" si="794"/>
        <v/>
      </c>
      <c r="R10" s="131" t="str">
        <f t="shared" si="794"/>
        <v/>
      </c>
      <c r="S10" s="131" t="str">
        <f t="shared" si="794"/>
        <v/>
      </c>
      <c r="T10" s="131" t="str">
        <f t="shared" si="794"/>
        <v/>
      </c>
      <c r="U10" s="131" t="str">
        <f t="shared" si="794"/>
        <v/>
      </c>
      <c r="V10" s="131" t="str">
        <f t="shared" si="794"/>
        <v/>
      </c>
      <c r="W10" s="131" t="str">
        <f t="shared" si="794"/>
        <v/>
      </c>
      <c r="X10" s="131" t="str">
        <f t="shared" si="794"/>
        <v/>
      </c>
      <c r="Y10" s="131" t="str">
        <f t="shared" si="794"/>
        <v/>
      </c>
      <c r="Z10" s="131" t="str">
        <f t="shared" si="794"/>
        <v/>
      </c>
      <c r="AA10" s="131" t="str">
        <f t="shared" si="794"/>
        <v/>
      </c>
      <c r="AB10" s="131" t="str">
        <f t="shared" si="794"/>
        <v/>
      </c>
      <c r="AC10" s="131" t="str">
        <f t="shared" si="794"/>
        <v/>
      </c>
      <c r="AD10" s="131" t="str">
        <f t="shared" si="794"/>
        <v/>
      </c>
      <c r="AE10" s="131" t="str">
        <f t="shared" si="794"/>
        <v/>
      </c>
      <c r="AF10" s="131" t="str">
        <f t="shared" si="794"/>
        <v/>
      </c>
      <c r="AG10" s="131" t="str">
        <f t="shared" si="794"/>
        <v/>
      </c>
      <c r="AH10" s="131" t="str">
        <f t="shared" si="794"/>
        <v/>
      </c>
      <c r="AI10" s="131" t="str">
        <f t="shared" si="794"/>
        <v/>
      </c>
      <c r="AJ10" s="131" t="str">
        <f t="shared" si="794"/>
        <v/>
      </c>
      <c r="AK10" s="131" t="str">
        <f t="shared" si="794"/>
        <v/>
      </c>
      <c r="AL10" s="131" t="str">
        <f t="shared" si="794"/>
        <v/>
      </c>
      <c r="AM10" s="131" t="str">
        <f t="shared" si="794"/>
        <v/>
      </c>
      <c r="AN10" s="131" t="str">
        <f t="shared" si="794"/>
        <v/>
      </c>
      <c r="AO10" s="131" t="str">
        <f t="shared" si="794"/>
        <v/>
      </c>
      <c r="AP10" s="131" t="str">
        <f t="shared" si="794"/>
        <v/>
      </c>
      <c r="AQ10" s="131" t="str">
        <f t="shared" si="794"/>
        <v/>
      </c>
      <c r="AR10" s="131" t="str">
        <f t="shared" si="794"/>
        <v/>
      </c>
      <c r="AS10" s="131" t="str">
        <f t="shared" si="794"/>
        <v/>
      </c>
      <c r="AT10" s="131" t="str">
        <f t="shared" si="794"/>
        <v/>
      </c>
      <c r="AU10" s="131" t="str">
        <f t="shared" si="794"/>
        <v/>
      </c>
      <c r="AV10" s="131" t="str">
        <f t="shared" si="794"/>
        <v/>
      </c>
      <c r="AW10" s="131" t="str">
        <f t="shared" si="794"/>
        <v/>
      </c>
      <c r="AX10" s="131" t="str">
        <f t="shared" si="794"/>
        <v/>
      </c>
      <c r="AY10" s="131" t="str">
        <f t="shared" si="794"/>
        <v/>
      </c>
      <c r="AZ10" s="131" t="str">
        <f t="shared" si="794"/>
        <v/>
      </c>
      <c r="BA10" s="131" t="str">
        <f t="shared" si="794"/>
        <v/>
      </c>
      <c r="BB10" s="131" t="str">
        <f t="shared" si="794"/>
        <v/>
      </c>
      <c r="BC10" s="131" t="str">
        <f t="shared" si="794"/>
        <v/>
      </c>
      <c r="BD10" s="131" t="str">
        <f t="shared" si="794"/>
        <v/>
      </c>
      <c r="BE10" s="131" t="str">
        <f t="shared" si="794"/>
        <v/>
      </c>
      <c r="BF10" s="131" t="str">
        <f t="shared" si="794"/>
        <v/>
      </c>
      <c r="BG10" s="131" t="str">
        <f t="shared" si="794"/>
        <v/>
      </c>
      <c r="BH10" s="131" t="str">
        <f t="shared" si="794"/>
        <v/>
      </c>
      <c r="BI10" s="131" t="str">
        <f t="shared" si="794"/>
        <v/>
      </c>
      <c r="BJ10" s="131" t="str">
        <f t="shared" si="794"/>
        <v/>
      </c>
      <c r="BK10" s="131" t="str">
        <f t="shared" si="794"/>
        <v/>
      </c>
      <c r="BL10" s="131" t="str">
        <f t="shared" si="794"/>
        <v/>
      </c>
      <c r="BM10" s="131" t="str">
        <f t="shared" si="794"/>
        <v/>
      </c>
      <c r="BN10" s="131" t="str">
        <f t="shared" si="794"/>
        <v/>
      </c>
      <c r="BO10" s="131" t="str">
        <f t="shared" si="794"/>
        <v/>
      </c>
      <c r="BP10" s="131" t="str">
        <f t="shared" si="794"/>
        <v/>
      </c>
      <c r="BQ10" s="131" t="str">
        <f t="shared" si="794"/>
        <v/>
      </c>
      <c r="BR10" s="131" t="str">
        <f t="shared" si="794"/>
        <v/>
      </c>
      <c r="BS10" s="131" t="str">
        <f t="shared" si="794"/>
        <v/>
      </c>
      <c r="BT10" s="131" t="str">
        <f t="shared" si="794"/>
        <v/>
      </c>
      <c r="BU10" s="131" t="str">
        <f t="shared" si="794"/>
        <v/>
      </c>
      <c r="BV10" s="131" t="str">
        <f t="shared" si="793"/>
        <v/>
      </c>
      <c r="BW10" s="131" t="str">
        <f t="shared" si="793"/>
        <v/>
      </c>
      <c r="BX10" s="131" t="str">
        <f t="shared" si="793"/>
        <v/>
      </c>
      <c r="BY10" s="131" t="str">
        <f t="shared" si="793"/>
        <v/>
      </c>
      <c r="BZ10" s="131" t="str">
        <f t="shared" si="793"/>
        <v/>
      </c>
      <c r="CA10" s="131" t="str">
        <f t="shared" si="793"/>
        <v/>
      </c>
      <c r="CB10" s="131" t="str">
        <f t="shared" si="793"/>
        <v/>
      </c>
      <c r="CC10" s="131" t="str">
        <f t="shared" si="793"/>
        <v/>
      </c>
      <c r="CD10" s="131" t="str">
        <f t="shared" si="793"/>
        <v/>
      </c>
      <c r="CE10" s="131" t="str">
        <f t="shared" si="793"/>
        <v/>
      </c>
      <c r="CF10" s="131" t="str">
        <f t="shared" si="793"/>
        <v/>
      </c>
      <c r="CG10" s="131" t="str">
        <f t="shared" si="793"/>
        <v/>
      </c>
      <c r="CH10" s="131" t="str">
        <f t="shared" si="793"/>
        <v/>
      </c>
      <c r="CI10" s="131" t="str">
        <f t="shared" si="793"/>
        <v/>
      </c>
      <c r="CJ10" s="131" t="str">
        <f t="shared" si="793"/>
        <v/>
      </c>
      <c r="CK10" s="131" t="str">
        <f t="shared" si="793"/>
        <v/>
      </c>
      <c r="CL10" s="131" t="str">
        <f t="shared" si="793"/>
        <v/>
      </c>
      <c r="CM10" s="131" t="str">
        <f t="shared" si="793"/>
        <v/>
      </c>
      <c r="CN10" s="131" t="str">
        <f t="shared" si="793"/>
        <v/>
      </c>
      <c r="CO10" s="131" t="str">
        <f t="shared" si="793"/>
        <v/>
      </c>
      <c r="CP10" s="131" t="str">
        <f t="shared" si="793"/>
        <v/>
      </c>
      <c r="CQ10" s="131" t="str">
        <f t="shared" si="793"/>
        <v/>
      </c>
      <c r="CR10" s="131" t="str">
        <f t="shared" si="793"/>
        <v/>
      </c>
      <c r="CS10" s="131" t="str">
        <f t="shared" si="793"/>
        <v/>
      </c>
      <c r="CT10" s="131" t="str">
        <f t="shared" si="793"/>
        <v/>
      </c>
      <c r="CU10" s="131" t="str">
        <f t="shared" si="793"/>
        <v/>
      </c>
      <c r="CV10" s="131" t="str">
        <f t="shared" si="793"/>
        <v/>
      </c>
      <c r="CW10" s="131" t="str">
        <f t="shared" si="793"/>
        <v/>
      </c>
      <c r="CX10" s="131" t="str">
        <f t="shared" si="793"/>
        <v/>
      </c>
      <c r="CY10" s="131" t="str">
        <f t="shared" si="793"/>
        <v/>
      </c>
      <c r="CZ10" s="131" t="str">
        <f t="shared" si="793"/>
        <v/>
      </c>
      <c r="DA10" s="131" t="str">
        <f t="shared" si="793"/>
        <v/>
      </c>
      <c r="DB10" s="131" t="str">
        <f t="shared" si="793"/>
        <v/>
      </c>
      <c r="DC10" s="131" t="str">
        <f t="shared" si="793"/>
        <v/>
      </c>
      <c r="DD10" s="131" t="str">
        <f t="shared" si="793"/>
        <v/>
      </c>
      <c r="DE10" s="131" t="str">
        <f t="shared" si="793"/>
        <v/>
      </c>
      <c r="DF10" s="131" t="str">
        <f t="shared" si="793"/>
        <v/>
      </c>
      <c r="DG10" s="131" t="str">
        <f t="shared" si="793"/>
        <v/>
      </c>
      <c r="DH10" s="131" t="str">
        <f t="shared" si="793"/>
        <v/>
      </c>
      <c r="DI10" s="131" t="str">
        <f t="shared" si="793"/>
        <v/>
      </c>
      <c r="DJ10" s="131" t="str">
        <f t="shared" si="793"/>
        <v/>
      </c>
      <c r="DK10" s="131" t="str">
        <f t="shared" si="793"/>
        <v/>
      </c>
      <c r="DL10" s="131" t="str">
        <f t="shared" si="793"/>
        <v/>
      </c>
      <c r="DM10" s="131" t="str">
        <f t="shared" si="793"/>
        <v/>
      </c>
      <c r="DN10" s="131" t="str">
        <f t="shared" si="793"/>
        <v/>
      </c>
      <c r="DO10" s="131" t="str">
        <f t="shared" si="793"/>
        <v/>
      </c>
      <c r="DP10" s="131" t="str">
        <f t="shared" si="793"/>
        <v/>
      </c>
      <c r="DQ10" s="131" t="str">
        <f t="shared" si="793"/>
        <v/>
      </c>
      <c r="DR10" s="131" t="str">
        <f t="shared" si="793"/>
        <v/>
      </c>
      <c r="DS10" s="131" t="str">
        <f t="shared" si="793"/>
        <v/>
      </c>
      <c r="DT10" s="131" t="str">
        <f t="shared" si="793"/>
        <v/>
      </c>
      <c r="DU10" s="131" t="str">
        <f t="shared" si="793"/>
        <v/>
      </c>
      <c r="DV10" s="131" t="str">
        <f t="shared" si="793"/>
        <v/>
      </c>
      <c r="DW10" s="131" t="str">
        <f t="shared" si="793"/>
        <v/>
      </c>
      <c r="DX10" s="131" t="str">
        <f t="shared" si="793"/>
        <v/>
      </c>
      <c r="DY10" s="131" t="str">
        <f t="shared" si="793"/>
        <v/>
      </c>
      <c r="DZ10" s="131" t="str">
        <f t="shared" si="793"/>
        <v/>
      </c>
      <c r="EA10" s="131" t="str">
        <f t="shared" si="793"/>
        <v/>
      </c>
      <c r="EB10" s="131" t="str">
        <f t="shared" si="793"/>
        <v/>
      </c>
      <c r="EC10" s="131" t="str">
        <f t="shared" si="793"/>
        <v/>
      </c>
      <c r="ED10" s="131" t="str">
        <f t="shared" si="793"/>
        <v/>
      </c>
      <c r="EE10" s="131" t="str">
        <f t="shared" si="793"/>
        <v/>
      </c>
      <c r="EF10" s="131" t="str">
        <f t="shared" si="793"/>
        <v/>
      </c>
      <c r="EG10" s="131" t="str">
        <f t="shared" si="787"/>
        <v/>
      </c>
      <c r="EH10" s="131" t="str">
        <f t="shared" si="781"/>
        <v/>
      </c>
      <c r="EI10" s="131" t="str">
        <f t="shared" si="781"/>
        <v/>
      </c>
      <c r="EJ10" s="131" t="str">
        <f t="shared" si="781"/>
        <v/>
      </c>
      <c r="EK10" s="131" t="str">
        <f t="shared" si="781"/>
        <v/>
      </c>
      <c r="EL10" s="131" t="str">
        <f t="shared" si="781"/>
        <v/>
      </c>
      <c r="EM10" s="131" t="str">
        <f t="shared" si="781"/>
        <v/>
      </c>
      <c r="EN10" s="131" t="str">
        <f t="shared" si="781"/>
        <v/>
      </c>
      <c r="EO10" s="131" t="str">
        <f t="shared" si="781"/>
        <v/>
      </c>
      <c r="EP10" s="131" t="str">
        <f t="shared" si="781"/>
        <v/>
      </c>
      <c r="EQ10" s="131" t="str">
        <f t="shared" si="781"/>
        <v/>
      </c>
      <c r="ER10" s="131" t="str">
        <f t="shared" si="781"/>
        <v/>
      </c>
      <c r="ES10" s="131" t="str">
        <f t="shared" si="781"/>
        <v/>
      </c>
      <c r="ET10" s="131" t="str">
        <f t="shared" si="781"/>
        <v/>
      </c>
      <c r="EU10" s="131" t="str">
        <f t="shared" si="781"/>
        <v/>
      </c>
      <c r="EV10" s="131" t="str">
        <f t="shared" si="781"/>
        <v/>
      </c>
      <c r="EW10" s="131" t="str">
        <f t="shared" si="781"/>
        <v/>
      </c>
      <c r="EX10" s="131" t="str">
        <f t="shared" si="781"/>
        <v/>
      </c>
      <c r="EY10" s="131" t="str">
        <f t="shared" si="781"/>
        <v/>
      </c>
      <c r="EZ10" s="131" t="str">
        <f t="shared" si="781"/>
        <v/>
      </c>
      <c r="FA10" s="131" t="str">
        <f t="shared" si="781"/>
        <v/>
      </c>
      <c r="FB10" s="131" t="str">
        <f t="shared" si="781"/>
        <v/>
      </c>
      <c r="FC10" s="131" t="str">
        <f t="shared" si="781"/>
        <v/>
      </c>
      <c r="FD10" s="131" t="str">
        <f t="shared" si="781"/>
        <v/>
      </c>
      <c r="FE10" s="131" t="str">
        <f t="shared" si="781"/>
        <v/>
      </c>
      <c r="FF10" s="131" t="str">
        <f t="shared" si="781"/>
        <v/>
      </c>
      <c r="FG10" s="131" t="str">
        <f t="shared" si="781"/>
        <v/>
      </c>
      <c r="FH10" s="131" t="str">
        <f t="shared" si="781"/>
        <v/>
      </c>
      <c r="FI10" s="131" t="str">
        <f t="shared" si="781"/>
        <v/>
      </c>
      <c r="FJ10" s="131" t="str">
        <f t="shared" si="781"/>
        <v/>
      </c>
      <c r="FK10" s="131" t="str">
        <f t="shared" si="781"/>
        <v/>
      </c>
      <c r="FL10" s="131" t="str">
        <f t="shared" si="781"/>
        <v/>
      </c>
      <c r="FM10" s="131" t="str">
        <f t="shared" si="781"/>
        <v/>
      </c>
      <c r="FN10" s="131" t="str">
        <f t="shared" si="781"/>
        <v/>
      </c>
      <c r="FO10" s="131" t="str">
        <f t="shared" si="781"/>
        <v/>
      </c>
      <c r="FP10" s="131" t="str">
        <f t="shared" si="781"/>
        <v/>
      </c>
      <c r="FQ10" s="131" t="str">
        <f t="shared" si="781"/>
        <v/>
      </c>
      <c r="FR10" s="131" t="str">
        <f t="shared" si="781"/>
        <v/>
      </c>
      <c r="FS10" s="131" t="str">
        <f t="shared" si="781"/>
        <v/>
      </c>
      <c r="FT10" s="131" t="str">
        <f t="shared" si="781"/>
        <v/>
      </c>
      <c r="FU10" s="131" t="str">
        <f t="shared" si="781"/>
        <v/>
      </c>
      <c r="FV10" s="131" t="str">
        <f t="shared" si="781"/>
        <v/>
      </c>
      <c r="FW10" s="131" t="str">
        <f t="shared" si="781"/>
        <v/>
      </c>
      <c r="FX10" s="131" t="str">
        <f t="shared" si="781"/>
        <v/>
      </c>
      <c r="FY10" s="131" t="str">
        <f t="shared" si="781"/>
        <v/>
      </c>
      <c r="FZ10" s="131" t="str">
        <f t="shared" si="781"/>
        <v/>
      </c>
      <c r="GA10" s="131" t="str">
        <f t="shared" si="781"/>
        <v/>
      </c>
      <c r="GB10" s="131" t="str">
        <f t="shared" si="781"/>
        <v/>
      </c>
      <c r="GC10" s="131" t="str">
        <f t="shared" si="781"/>
        <v/>
      </c>
      <c r="GD10" s="131" t="str">
        <f t="shared" si="781"/>
        <v/>
      </c>
      <c r="GE10" s="131" t="str">
        <f t="shared" si="781"/>
        <v/>
      </c>
      <c r="GF10" s="131" t="str">
        <f t="shared" si="781"/>
        <v/>
      </c>
      <c r="GG10" s="131" t="str">
        <f t="shared" si="781"/>
        <v/>
      </c>
      <c r="GH10" s="131" t="str">
        <f t="shared" si="781"/>
        <v/>
      </c>
      <c r="GI10" s="131" t="str">
        <f t="shared" si="781"/>
        <v/>
      </c>
      <c r="GJ10" s="131" t="str">
        <f t="shared" si="781"/>
        <v/>
      </c>
      <c r="GK10" s="131" t="str">
        <f t="shared" si="781"/>
        <v/>
      </c>
      <c r="GL10" s="131" t="str">
        <f t="shared" si="781"/>
        <v/>
      </c>
      <c r="GM10" s="131" t="str">
        <f t="shared" si="781"/>
        <v/>
      </c>
      <c r="GN10" s="131" t="str">
        <f t="shared" si="781"/>
        <v/>
      </c>
      <c r="GO10" s="131" t="str">
        <f t="shared" si="781"/>
        <v/>
      </c>
      <c r="GP10" s="131" t="str">
        <f t="shared" si="781"/>
        <v/>
      </c>
      <c r="GQ10" s="131" t="str">
        <f t="shared" si="781"/>
        <v/>
      </c>
      <c r="GR10" s="131" t="str">
        <f t="shared" si="781"/>
        <v/>
      </c>
      <c r="GS10" s="131" t="str">
        <f t="shared" si="766"/>
        <v/>
      </c>
      <c r="GT10" s="131" t="str">
        <f t="shared" si="788"/>
        <v/>
      </c>
      <c r="GU10" s="131" t="str">
        <f t="shared" si="788"/>
        <v/>
      </c>
      <c r="GV10" s="131" t="str">
        <f t="shared" si="788"/>
        <v/>
      </c>
      <c r="GW10" s="131" t="str">
        <f t="shared" si="788"/>
        <v/>
      </c>
      <c r="GX10" s="131" t="str">
        <f t="shared" si="788"/>
        <v/>
      </c>
      <c r="GY10" s="131" t="str">
        <f t="shared" si="788"/>
        <v/>
      </c>
      <c r="GZ10" s="131" t="str">
        <f t="shared" si="788"/>
        <v/>
      </c>
      <c r="HA10" s="131" t="str">
        <f t="shared" si="788"/>
        <v/>
      </c>
      <c r="HB10" s="131" t="str">
        <f t="shared" si="788"/>
        <v/>
      </c>
      <c r="HC10" s="131" t="str">
        <f t="shared" si="788"/>
        <v/>
      </c>
      <c r="HD10" s="131" t="str">
        <f t="shared" si="788"/>
        <v/>
      </c>
      <c r="HE10" s="131" t="str">
        <f t="shared" si="788"/>
        <v/>
      </c>
      <c r="HF10" s="131" t="str">
        <f t="shared" si="788"/>
        <v/>
      </c>
      <c r="HG10" s="131" t="str">
        <f t="shared" si="788"/>
        <v/>
      </c>
      <c r="HH10" s="131" t="str">
        <f t="shared" si="788"/>
        <v/>
      </c>
      <c r="HI10" s="131" t="str">
        <f t="shared" si="788"/>
        <v/>
      </c>
      <c r="HJ10" s="131" t="str">
        <f t="shared" si="788"/>
        <v/>
      </c>
      <c r="HK10" s="131" t="str">
        <f t="shared" si="788"/>
        <v/>
      </c>
      <c r="HL10" s="131" t="str">
        <f t="shared" si="788"/>
        <v/>
      </c>
      <c r="HM10" s="131" t="str">
        <f t="shared" si="788"/>
        <v/>
      </c>
      <c r="HN10" s="131" t="str">
        <f t="shared" si="788"/>
        <v/>
      </c>
      <c r="HO10" s="131" t="str">
        <f t="shared" si="788"/>
        <v/>
      </c>
      <c r="HP10" s="131" t="str">
        <f t="shared" si="788"/>
        <v/>
      </c>
      <c r="HQ10" s="131" t="str">
        <f t="shared" si="788"/>
        <v/>
      </c>
      <c r="HR10" s="131" t="str">
        <f t="shared" si="788"/>
        <v/>
      </c>
      <c r="HS10" s="131" t="str">
        <f t="shared" si="788"/>
        <v/>
      </c>
      <c r="HT10" s="131" t="str">
        <f t="shared" si="788"/>
        <v/>
      </c>
      <c r="HU10" s="131" t="str">
        <f t="shared" si="788"/>
        <v/>
      </c>
      <c r="HV10" s="131" t="str">
        <f t="shared" si="788"/>
        <v/>
      </c>
      <c r="HW10" s="131" t="str">
        <f t="shared" si="788"/>
        <v/>
      </c>
      <c r="HX10" s="131" t="str">
        <f t="shared" si="788"/>
        <v/>
      </c>
      <c r="HY10" s="131" t="str">
        <f t="shared" si="788"/>
        <v/>
      </c>
      <c r="HZ10" s="131" t="str">
        <f t="shared" si="788"/>
        <v/>
      </c>
      <c r="IA10" s="131" t="str">
        <f t="shared" si="788"/>
        <v/>
      </c>
      <c r="IB10" s="131" t="str">
        <f t="shared" si="788"/>
        <v/>
      </c>
      <c r="IC10" s="131" t="str">
        <f t="shared" si="788"/>
        <v/>
      </c>
      <c r="ID10" s="131" t="str">
        <f t="shared" si="788"/>
        <v/>
      </c>
      <c r="IE10" s="131" t="str">
        <f t="shared" si="788"/>
        <v/>
      </c>
      <c r="IF10" s="131" t="str">
        <f t="shared" si="788"/>
        <v/>
      </c>
      <c r="IG10" s="131" t="str">
        <f t="shared" si="788"/>
        <v/>
      </c>
      <c r="IH10" s="131" t="str">
        <f t="shared" si="788"/>
        <v/>
      </c>
      <c r="II10" s="131" t="str">
        <f t="shared" si="788"/>
        <v/>
      </c>
      <c r="IJ10" s="131" t="str">
        <f t="shared" si="788"/>
        <v/>
      </c>
      <c r="IK10" s="131" t="str">
        <f t="shared" si="788"/>
        <v/>
      </c>
      <c r="IL10" s="131" t="str">
        <f t="shared" si="788"/>
        <v/>
      </c>
      <c r="IM10" s="131" t="str">
        <f t="shared" si="788"/>
        <v/>
      </c>
      <c r="IN10" s="131" t="str">
        <f t="shared" si="788"/>
        <v/>
      </c>
      <c r="IO10" s="131" t="str">
        <f t="shared" si="788"/>
        <v/>
      </c>
      <c r="IP10" s="131" t="str">
        <f t="shared" si="788"/>
        <v/>
      </c>
      <c r="IQ10" s="131" t="str">
        <f t="shared" si="788"/>
        <v/>
      </c>
      <c r="IR10" s="131" t="str">
        <f t="shared" si="788"/>
        <v/>
      </c>
      <c r="IS10" s="131" t="str">
        <f t="shared" si="788"/>
        <v/>
      </c>
      <c r="IT10" s="131" t="str">
        <f t="shared" si="788"/>
        <v/>
      </c>
      <c r="IU10" s="131" t="str">
        <f t="shared" si="788"/>
        <v/>
      </c>
      <c r="IV10" s="131" t="str">
        <f t="shared" si="788"/>
        <v/>
      </c>
      <c r="IW10" s="131" t="str">
        <f t="shared" si="788"/>
        <v/>
      </c>
      <c r="IX10" s="131" t="str">
        <f t="shared" si="788"/>
        <v/>
      </c>
      <c r="IY10" s="131" t="str">
        <f t="shared" si="788"/>
        <v/>
      </c>
      <c r="IZ10" s="131" t="str">
        <f t="shared" si="788"/>
        <v/>
      </c>
      <c r="JA10" s="131" t="str">
        <f t="shared" si="788"/>
        <v/>
      </c>
      <c r="JB10" s="131" t="str">
        <f t="shared" si="788"/>
        <v/>
      </c>
      <c r="JC10" s="131" t="str">
        <f t="shared" si="788"/>
        <v/>
      </c>
      <c r="JD10" s="131" t="str">
        <f t="shared" si="788"/>
        <v/>
      </c>
      <c r="JE10" s="131" t="str">
        <f t="shared" si="788"/>
        <v/>
      </c>
      <c r="JF10" s="131" t="str">
        <f t="shared" si="782"/>
        <v/>
      </c>
      <c r="JG10" s="131" t="str">
        <f t="shared" si="782"/>
        <v/>
      </c>
      <c r="JH10" s="131" t="str">
        <f t="shared" si="782"/>
        <v/>
      </c>
      <c r="JI10" s="131" t="str">
        <f t="shared" si="782"/>
        <v/>
      </c>
      <c r="JJ10" s="131" t="str">
        <f t="shared" si="782"/>
        <v/>
      </c>
      <c r="JK10" s="131" t="str">
        <f t="shared" si="782"/>
        <v/>
      </c>
      <c r="JL10" s="131" t="str">
        <f t="shared" si="782"/>
        <v/>
      </c>
      <c r="JM10" s="131" t="str">
        <f t="shared" si="782"/>
        <v/>
      </c>
      <c r="JN10" s="131" t="str">
        <f t="shared" si="782"/>
        <v/>
      </c>
      <c r="JO10" s="131" t="str">
        <f t="shared" si="782"/>
        <v/>
      </c>
      <c r="JP10" s="131" t="str">
        <f t="shared" si="782"/>
        <v/>
      </c>
      <c r="JQ10" s="131" t="str">
        <f t="shared" si="782"/>
        <v/>
      </c>
      <c r="JR10" s="131" t="str">
        <f t="shared" si="782"/>
        <v/>
      </c>
      <c r="JS10" s="131" t="str">
        <f t="shared" si="782"/>
        <v/>
      </c>
      <c r="JT10" s="131" t="str">
        <f t="shared" si="782"/>
        <v/>
      </c>
      <c r="JU10" s="131" t="str">
        <f t="shared" si="782"/>
        <v/>
      </c>
      <c r="JV10" s="131" t="str">
        <f t="shared" si="782"/>
        <v/>
      </c>
      <c r="JW10" s="131" t="str">
        <f t="shared" si="782"/>
        <v/>
      </c>
      <c r="JX10" s="131" t="str">
        <f t="shared" si="782"/>
        <v/>
      </c>
      <c r="JY10" s="131" t="str">
        <f t="shared" si="782"/>
        <v/>
      </c>
      <c r="JZ10" s="131" t="str">
        <f t="shared" si="782"/>
        <v/>
      </c>
      <c r="KA10" s="131" t="str">
        <f t="shared" si="782"/>
        <v/>
      </c>
      <c r="KB10" s="131" t="str">
        <f t="shared" si="782"/>
        <v/>
      </c>
      <c r="KC10" s="131" t="str">
        <f t="shared" si="782"/>
        <v/>
      </c>
      <c r="KD10" s="131" t="str">
        <f t="shared" si="782"/>
        <v/>
      </c>
      <c r="KE10" s="131" t="str">
        <f t="shared" si="782"/>
        <v/>
      </c>
      <c r="KF10" s="131" t="str">
        <f t="shared" si="782"/>
        <v/>
      </c>
      <c r="KG10" s="131" t="str">
        <f t="shared" si="782"/>
        <v/>
      </c>
      <c r="KH10" s="131" t="str">
        <f t="shared" si="782"/>
        <v/>
      </c>
      <c r="KI10" s="131" t="str">
        <f t="shared" si="782"/>
        <v/>
      </c>
      <c r="KJ10" s="131" t="str">
        <f t="shared" si="782"/>
        <v/>
      </c>
      <c r="KK10" s="131" t="str">
        <f t="shared" si="782"/>
        <v/>
      </c>
      <c r="KL10" s="131" t="str">
        <f t="shared" si="782"/>
        <v/>
      </c>
      <c r="KM10" s="131" t="str">
        <f t="shared" si="782"/>
        <v/>
      </c>
      <c r="KN10" s="131" t="str">
        <f t="shared" si="782"/>
        <v/>
      </c>
      <c r="KO10" s="131" t="str">
        <f t="shared" si="782"/>
        <v/>
      </c>
      <c r="KP10" s="131" t="str">
        <f t="shared" si="782"/>
        <v/>
      </c>
      <c r="KQ10" s="131" t="str">
        <f t="shared" si="782"/>
        <v/>
      </c>
      <c r="KR10" s="131" t="str">
        <f t="shared" si="782"/>
        <v/>
      </c>
      <c r="KS10" s="131" t="str">
        <f t="shared" si="782"/>
        <v/>
      </c>
      <c r="KT10" s="131" t="str">
        <f t="shared" si="782"/>
        <v/>
      </c>
      <c r="KU10" s="131" t="str">
        <f t="shared" si="782"/>
        <v/>
      </c>
      <c r="KV10" s="131" t="str">
        <f t="shared" si="782"/>
        <v/>
      </c>
      <c r="KW10" s="131" t="str">
        <f t="shared" si="782"/>
        <v/>
      </c>
      <c r="KX10" s="131" t="str">
        <f t="shared" si="782"/>
        <v/>
      </c>
      <c r="KY10" s="131" t="str">
        <f t="shared" si="782"/>
        <v/>
      </c>
      <c r="KZ10" s="131" t="str">
        <f t="shared" si="782"/>
        <v/>
      </c>
      <c r="LA10" s="131" t="str">
        <f t="shared" si="782"/>
        <v/>
      </c>
      <c r="LB10" s="131" t="str">
        <f t="shared" si="782"/>
        <v/>
      </c>
      <c r="LC10" s="131" t="str">
        <f t="shared" si="782"/>
        <v/>
      </c>
      <c r="LD10" s="131" t="str">
        <f t="shared" si="782"/>
        <v/>
      </c>
      <c r="LE10" s="131" t="str">
        <f t="shared" si="782"/>
        <v/>
      </c>
      <c r="LF10" s="131" t="str">
        <f t="shared" si="782"/>
        <v/>
      </c>
      <c r="LG10" s="131" t="str">
        <f t="shared" si="782"/>
        <v/>
      </c>
      <c r="LH10" s="131" t="str">
        <f t="shared" si="782"/>
        <v/>
      </c>
      <c r="LI10" s="131" t="str">
        <f t="shared" si="782"/>
        <v/>
      </c>
      <c r="LJ10" s="131" t="str">
        <f t="shared" si="782"/>
        <v/>
      </c>
      <c r="LK10" s="131" t="str">
        <f t="shared" si="782"/>
        <v/>
      </c>
      <c r="LL10" s="131" t="str">
        <f t="shared" si="782"/>
        <v/>
      </c>
      <c r="LM10" s="131" t="str">
        <f t="shared" si="782"/>
        <v/>
      </c>
      <c r="LN10" s="131" t="str">
        <f t="shared" si="782"/>
        <v/>
      </c>
      <c r="LO10" s="131" t="str">
        <f t="shared" si="782"/>
        <v/>
      </c>
      <c r="LP10" s="131" t="str">
        <f t="shared" si="782"/>
        <v/>
      </c>
      <c r="LQ10" s="131" t="str">
        <f t="shared" si="768"/>
        <v/>
      </c>
      <c r="LR10" s="131" t="str">
        <f t="shared" si="789"/>
        <v/>
      </c>
      <c r="LS10" s="131" t="str">
        <f t="shared" si="789"/>
        <v/>
      </c>
      <c r="LT10" s="131" t="str">
        <f t="shared" si="789"/>
        <v/>
      </c>
      <c r="LU10" s="131" t="str">
        <f t="shared" si="789"/>
        <v/>
      </c>
      <c r="LV10" s="131" t="str">
        <f t="shared" si="789"/>
        <v/>
      </c>
      <c r="LW10" s="131" t="str">
        <f t="shared" si="789"/>
        <v/>
      </c>
      <c r="LX10" s="131" t="str">
        <f t="shared" si="789"/>
        <v/>
      </c>
      <c r="LY10" s="131" t="str">
        <f t="shared" si="789"/>
        <v/>
      </c>
      <c r="LZ10" s="131" t="str">
        <f t="shared" si="789"/>
        <v/>
      </c>
      <c r="MA10" s="131" t="str">
        <f t="shared" si="789"/>
        <v/>
      </c>
      <c r="MB10" s="131" t="str">
        <f t="shared" si="789"/>
        <v/>
      </c>
      <c r="MC10" s="131" t="str">
        <f t="shared" si="789"/>
        <v/>
      </c>
      <c r="MD10" s="131" t="str">
        <f t="shared" si="789"/>
        <v/>
      </c>
      <c r="ME10" s="131" t="str">
        <f t="shared" si="789"/>
        <v/>
      </c>
      <c r="MF10" s="131" t="str">
        <f t="shared" si="789"/>
        <v/>
      </c>
      <c r="MG10" s="131" t="str">
        <f t="shared" si="789"/>
        <v/>
      </c>
      <c r="MH10" s="131" t="str">
        <f t="shared" si="789"/>
        <v/>
      </c>
      <c r="MI10" s="131" t="str">
        <f t="shared" si="789"/>
        <v/>
      </c>
      <c r="MJ10" s="131" t="str">
        <f t="shared" si="789"/>
        <v/>
      </c>
      <c r="MK10" s="131" t="str">
        <f t="shared" si="789"/>
        <v/>
      </c>
      <c r="ML10" s="131" t="str">
        <f t="shared" si="789"/>
        <v/>
      </c>
      <c r="MM10" s="131" t="str">
        <f t="shared" si="789"/>
        <v/>
      </c>
      <c r="MN10" s="131" t="str">
        <f t="shared" si="789"/>
        <v/>
      </c>
      <c r="MO10" s="131" t="str">
        <f t="shared" si="789"/>
        <v/>
      </c>
      <c r="MP10" s="131" t="str">
        <f t="shared" si="789"/>
        <v/>
      </c>
      <c r="MQ10" s="131" t="str">
        <f t="shared" si="789"/>
        <v/>
      </c>
      <c r="MR10" s="131" t="str">
        <f t="shared" si="789"/>
        <v/>
      </c>
      <c r="MS10" s="131" t="str">
        <f t="shared" si="789"/>
        <v/>
      </c>
      <c r="MT10" s="131" t="str">
        <f t="shared" si="789"/>
        <v/>
      </c>
      <c r="MU10" s="131" t="str">
        <f t="shared" si="789"/>
        <v/>
      </c>
      <c r="MV10" s="131" t="str">
        <f t="shared" si="789"/>
        <v/>
      </c>
      <c r="MW10" s="131" t="str">
        <f t="shared" si="789"/>
        <v/>
      </c>
      <c r="MX10" s="131" t="str">
        <f t="shared" si="789"/>
        <v/>
      </c>
      <c r="MY10" s="131" t="str">
        <f t="shared" si="789"/>
        <v/>
      </c>
      <c r="MZ10" s="131" t="str">
        <f t="shared" si="789"/>
        <v/>
      </c>
      <c r="NA10" s="131" t="str">
        <f t="shared" si="789"/>
        <v/>
      </c>
      <c r="NB10" s="131" t="str">
        <f t="shared" si="789"/>
        <v/>
      </c>
      <c r="NC10" s="131" t="str">
        <f t="shared" si="789"/>
        <v/>
      </c>
      <c r="ND10" s="131" t="str">
        <f t="shared" si="789"/>
        <v/>
      </c>
      <c r="NE10" s="131" t="str">
        <f t="shared" si="789"/>
        <v/>
      </c>
      <c r="NF10" s="131" t="str">
        <f t="shared" si="789"/>
        <v/>
      </c>
      <c r="NG10" s="131" t="str">
        <f t="shared" si="789"/>
        <v/>
      </c>
      <c r="NH10" s="131" t="str">
        <f t="shared" si="789"/>
        <v/>
      </c>
      <c r="NI10" s="131" t="str">
        <f t="shared" si="789"/>
        <v/>
      </c>
      <c r="NJ10" s="131" t="str">
        <f t="shared" si="789"/>
        <v/>
      </c>
      <c r="NK10" s="131" t="str">
        <f t="shared" si="789"/>
        <v/>
      </c>
      <c r="NL10" s="131" t="str">
        <f t="shared" si="789"/>
        <v/>
      </c>
      <c r="NM10" s="131" t="str">
        <f t="shared" si="789"/>
        <v/>
      </c>
      <c r="NN10" s="131" t="str">
        <f t="shared" si="789"/>
        <v/>
      </c>
      <c r="NO10" s="131" t="str">
        <f t="shared" si="789"/>
        <v/>
      </c>
      <c r="NP10" s="131" t="str">
        <f t="shared" si="789"/>
        <v/>
      </c>
      <c r="NQ10" s="131" t="str">
        <f t="shared" si="789"/>
        <v/>
      </c>
      <c r="NR10" s="131" t="str">
        <f t="shared" si="789"/>
        <v/>
      </c>
      <c r="NS10" s="131" t="str">
        <f t="shared" si="789"/>
        <v/>
      </c>
      <c r="NT10" s="131" t="str">
        <f t="shared" si="789"/>
        <v/>
      </c>
      <c r="NU10" s="131" t="str">
        <f t="shared" si="789"/>
        <v/>
      </c>
      <c r="NV10" s="131" t="str">
        <f t="shared" si="789"/>
        <v/>
      </c>
      <c r="NW10" s="131" t="str">
        <f t="shared" si="789"/>
        <v/>
      </c>
      <c r="NX10" s="131" t="str">
        <f t="shared" si="789"/>
        <v/>
      </c>
      <c r="NY10" s="131" t="str">
        <f t="shared" si="789"/>
        <v/>
      </c>
      <c r="NZ10" s="131" t="str">
        <f t="shared" si="789"/>
        <v/>
      </c>
      <c r="OA10" s="131" t="str">
        <f t="shared" si="789"/>
        <v/>
      </c>
      <c r="OB10" s="131" t="str">
        <f t="shared" si="789"/>
        <v/>
      </c>
      <c r="OC10" s="131" t="str">
        <f t="shared" si="789"/>
        <v/>
      </c>
      <c r="OD10" s="131" t="str">
        <f t="shared" si="783"/>
        <v/>
      </c>
      <c r="OE10" s="131" t="str">
        <f t="shared" si="783"/>
        <v/>
      </c>
      <c r="OF10" s="131" t="str">
        <f t="shared" si="783"/>
        <v/>
      </c>
      <c r="OG10" s="131" t="str">
        <f t="shared" si="783"/>
        <v/>
      </c>
      <c r="OH10" s="131" t="str">
        <f t="shared" si="783"/>
        <v/>
      </c>
      <c r="OI10" s="131" t="str">
        <f t="shared" si="783"/>
        <v/>
      </c>
      <c r="OJ10" s="131" t="str">
        <f t="shared" si="783"/>
        <v/>
      </c>
      <c r="OK10" s="131" t="str">
        <f t="shared" si="783"/>
        <v/>
      </c>
      <c r="OL10" s="131" t="str">
        <f t="shared" si="783"/>
        <v/>
      </c>
      <c r="OM10" s="131" t="str">
        <f t="shared" si="783"/>
        <v/>
      </c>
      <c r="ON10" s="131" t="str">
        <f t="shared" si="783"/>
        <v/>
      </c>
      <c r="OO10" s="131" t="str">
        <f t="shared" si="783"/>
        <v/>
      </c>
      <c r="OP10" s="131" t="str">
        <f t="shared" si="783"/>
        <v/>
      </c>
      <c r="OQ10" s="131" t="str">
        <f t="shared" si="783"/>
        <v/>
      </c>
      <c r="OR10" s="131" t="str">
        <f t="shared" si="783"/>
        <v/>
      </c>
      <c r="OS10" s="131" t="str">
        <f t="shared" si="783"/>
        <v/>
      </c>
      <c r="OT10" s="131" t="str">
        <f t="shared" si="783"/>
        <v/>
      </c>
      <c r="OU10" s="131" t="str">
        <f t="shared" si="783"/>
        <v/>
      </c>
      <c r="OV10" s="131" t="str">
        <f t="shared" si="783"/>
        <v/>
      </c>
      <c r="OW10" s="131" t="str">
        <f t="shared" si="783"/>
        <v/>
      </c>
      <c r="OX10" s="131" t="str">
        <f t="shared" si="783"/>
        <v/>
      </c>
      <c r="OY10" s="131" t="str">
        <f t="shared" si="783"/>
        <v/>
      </c>
      <c r="OZ10" s="131" t="str">
        <f t="shared" si="783"/>
        <v/>
      </c>
      <c r="PA10" s="131" t="str">
        <f t="shared" si="783"/>
        <v/>
      </c>
      <c r="PB10" s="131" t="str">
        <f t="shared" si="783"/>
        <v/>
      </c>
      <c r="PC10" s="131" t="str">
        <f t="shared" si="783"/>
        <v/>
      </c>
      <c r="PD10" s="131" t="str">
        <f t="shared" si="783"/>
        <v/>
      </c>
      <c r="PE10" s="131" t="str">
        <f t="shared" si="783"/>
        <v/>
      </c>
      <c r="PF10" s="131" t="str">
        <f t="shared" si="783"/>
        <v/>
      </c>
      <c r="PG10" s="131" t="str">
        <f t="shared" si="783"/>
        <v/>
      </c>
      <c r="PH10" s="131" t="str">
        <f t="shared" si="783"/>
        <v/>
      </c>
      <c r="PI10" s="131" t="str">
        <f t="shared" si="783"/>
        <v/>
      </c>
      <c r="PJ10" s="131" t="str">
        <f t="shared" si="783"/>
        <v/>
      </c>
      <c r="PK10" s="131" t="str">
        <f t="shared" si="783"/>
        <v/>
      </c>
      <c r="PL10" s="131" t="str">
        <f t="shared" si="783"/>
        <v/>
      </c>
      <c r="PM10" s="131" t="str">
        <f t="shared" si="783"/>
        <v/>
      </c>
      <c r="PN10" s="131" t="str">
        <f t="shared" si="783"/>
        <v/>
      </c>
      <c r="PO10" s="131" t="str">
        <f t="shared" si="783"/>
        <v/>
      </c>
      <c r="PP10" s="131" t="str">
        <f t="shared" si="783"/>
        <v/>
      </c>
      <c r="PQ10" s="131" t="str">
        <f t="shared" si="783"/>
        <v/>
      </c>
      <c r="PR10" s="131" t="str">
        <f t="shared" si="783"/>
        <v/>
      </c>
      <c r="PS10" s="131" t="str">
        <f t="shared" si="783"/>
        <v/>
      </c>
      <c r="PT10" s="131" t="str">
        <f t="shared" si="783"/>
        <v/>
      </c>
      <c r="PU10" s="131" t="str">
        <f t="shared" si="783"/>
        <v/>
      </c>
      <c r="PV10" s="131" t="str">
        <f t="shared" si="783"/>
        <v/>
      </c>
      <c r="PW10" s="131" t="str">
        <f t="shared" si="783"/>
        <v/>
      </c>
      <c r="PX10" s="131" t="str">
        <f t="shared" si="783"/>
        <v/>
      </c>
      <c r="PY10" s="131" t="str">
        <f t="shared" si="783"/>
        <v/>
      </c>
      <c r="PZ10" s="131" t="str">
        <f t="shared" si="783"/>
        <v/>
      </c>
      <c r="QA10" s="131" t="str">
        <f t="shared" si="783"/>
        <v/>
      </c>
      <c r="QB10" s="131" t="str">
        <f t="shared" si="783"/>
        <v/>
      </c>
      <c r="QC10" s="131" t="str">
        <f t="shared" si="783"/>
        <v/>
      </c>
      <c r="QD10" s="131" t="str">
        <f t="shared" si="783"/>
        <v/>
      </c>
      <c r="QE10" s="131" t="str">
        <f t="shared" si="783"/>
        <v/>
      </c>
      <c r="QF10" s="131" t="str">
        <f t="shared" si="783"/>
        <v/>
      </c>
      <c r="QG10" s="131" t="str">
        <f t="shared" si="783"/>
        <v/>
      </c>
      <c r="QH10" s="131" t="str">
        <f t="shared" si="783"/>
        <v/>
      </c>
      <c r="QI10" s="131" t="str">
        <f t="shared" si="783"/>
        <v/>
      </c>
      <c r="QJ10" s="131" t="str">
        <f t="shared" si="783"/>
        <v/>
      </c>
      <c r="QK10" s="131" t="str">
        <f t="shared" si="783"/>
        <v/>
      </c>
      <c r="QL10" s="131" t="str">
        <f t="shared" si="783"/>
        <v/>
      </c>
      <c r="QM10" s="131" t="str">
        <f t="shared" si="783"/>
        <v/>
      </c>
      <c r="QN10" s="131" t="str">
        <f t="shared" si="783"/>
        <v/>
      </c>
      <c r="QO10" s="131" t="str">
        <f t="shared" si="770"/>
        <v/>
      </c>
      <c r="QP10" s="131" t="str">
        <f t="shared" si="790"/>
        <v/>
      </c>
      <c r="QQ10" s="131" t="str">
        <f t="shared" si="790"/>
        <v/>
      </c>
      <c r="QR10" s="131" t="str">
        <f t="shared" si="790"/>
        <v/>
      </c>
      <c r="QS10" s="131" t="str">
        <f t="shared" si="790"/>
        <v/>
      </c>
      <c r="QT10" s="131" t="str">
        <f t="shared" si="790"/>
        <v/>
      </c>
      <c r="QU10" s="131" t="str">
        <f t="shared" si="790"/>
        <v/>
      </c>
      <c r="QV10" s="131" t="str">
        <f t="shared" si="790"/>
        <v/>
      </c>
      <c r="QW10" s="131" t="str">
        <f t="shared" si="790"/>
        <v/>
      </c>
      <c r="QX10" s="131" t="str">
        <f t="shared" si="790"/>
        <v/>
      </c>
      <c r="QY10" s="131" t="str">
        <f t="shared" si="790"/>
        <v/>
      </c>
      <c r="QZ10" s="131" t="str">
        <f t="shared" si="790"/>
        <v/>
      </c>
      <c r="RA10" s="131" t="str">
        <f t="shared" si="790"/>
        <v/>
      </c>
      <c r="RB10" s="131" t="str">
        <f t="shared" si="790"/>
        <v/>
      </c>
      <c r="RC10" s="131" t="str">
        <f t="shared" si="790"/>
        <v/>
      </c>
      <c r="RD10" s="131" t="str">
        <f t="shared" si="790"/>
        <v/>
      </c>
      <c r="RE10" s="131" t="str">
        <f t="shared" si="790"/>
        <v/>
      </c>
      <c r="RF10" s="131" t="str">
        <f t="shared" si="790"/>
        <v/>
      </c>
      <c r="RG10" s="131" t="str">
        <f t="shared" si="790"/>
        <v/>
      </c>
      <c r="RH10" s="131" t="str">
        <f t="shared" si="790"/>
        <v/>
      </c>
      <c r="RI10" s="131" t="str">
        <f t="shared" si="790"/>
        <v/>
      </c>
      <c r="RJ10" s="131" t="str">
        <f t="shared" si="790"/>
        <v/>
      </c>
      <c r="RK10" s="131" t="str">
        <f t="shared" si="790"/>
        <v/>
      </c>
      <c r="RL10" s="131" t="str">
        <f t="shared" si="790"/>
        <v/>
      </c>
      <c r="RM10" s="131" t="str">
        <f t="shared" si="790"/>
        <v/>
      </c>
      <c r="RN10" s="131" t="str">
        <f t="shared" si="790"/>
        <v/>
      </c>
      <c r="RO10" s="131" t="str">
        <f t="shared" si="790"/>
        <v/>
      </c>
      <c r="RP10" s="131" t="str">
        <f t="shared" si="790"/>
        <v/>
      </c>
      <c r="RQ10" s="131" t="str">
        <f t="shared" si="790"/>
        <v/>
      </c>
      <c r="RR10" s="131" t="str">
        <f t="shared" si="790"/>
        <v/>
      </c>
      <c r="RS10" s="131" t="str">
        <f t="shared" si="790"/>
        <v/>
      </c>
      <c r="RT10" s="131" t="str">
        <f t="shared" si="790"/>
        <v/>
      </c>
      <c r="RU10" s="131" t="str">
        <f t="shared" si="790"/>
        <v/>
      </c>
      <c r="RV10" s="131" t="str">
        <f t="shared" si="790"/>
        <v/>
      </c>
      <c r="RW10" s="131" t="str">
        <f t="shared" si="790"/>
        <v/>
      </c>
      <c r="RX10" s="131" t="str">
        <f t="shared" si="790"/>
        <v/>
      </c>
      <c r="RY10" s="131" t="str">
        <f t="shared" si="790"/>
        <v/>
      </c>
      <c r="RZ10" s="131" t="str">
        <f t="shared" si="790"/>
        <v/>
      </c>
      <c r="SA10" s="131" t="str">
        <f t="shared" si="790"/>
        <v/>
      </c>
      <c r="SB10" s="131" t="str">
        <f t="shared" si="790"/>
        <v/>
      </c>
      <c r="SC10" s="131" t="str">
        <f t="shared" si="790"/>
        <v/>
      </c>
      <c r="SD10" s="131" t="str">
        <f t="shared" si="790"/>
        <v/>
      </c>
      <c r="SE10" s="131" t="str">
        <f t="shared" si="790"/>
        <v/>
      </c>
      <c r="SF10" s="131" t="str">
        <f t="shared" si="790"/>
        <v/>
      </c>
      <c r="SG10" s="131" t="str">
        <f t="shared" si="790"/>
        <v/>
      </c>
      <c r="SH10" s="131" t="str">
        <f t="shared" si="790"/>
        <v/>
      </c>
      <c r="SI10" s="131" t="str">
        <f t="shared" si="790"/>
        <v/>
      </c>
      <c r="SJ10" s="131" t="str">
        <f t="shared" si="790"/>
        <v/>
      </c>
      <c r="SK10" s="131" t="str">
        <f t="shared" si="790"/>
        <v/>
      </c>
      <c r="SL10" s="131" t="str">
        <f t="shared" si="790"/>
        <v/>
      </c>
      <c r="SM10" s="131" t="str">
        <f t="shared" si="790"/>
        <v/>
      </c>
      <c r="SN10" s="131" t="str">
        <f t="shared" si="790"/>
        <v/>
      </c>
      <c r="SO10" s="131" t="str">
        <f t="shared" si="790"/>
        <v/>
      </c>
      <c r="SP10" s="131" t="str">
        <f t="shared" si="790"/>
        <v/>
      </c>
      <c r="SQ10" s="131" t="str">
        <f t="shared" si="790"/>
        <v/>
      </c>
      <c r="SR10" s="131" t="str">
        <f t="shared" si="790"/>
        <v/>
      </c>
      <c r="SS10" s="131" t="str">
        <f t="shared" si="790"/>
        <v/>
      </c>
      <c r="ST10" s="131" t="str">
        <f t="shared" si="790"/>
        <v/>
      </c>
      <c r="SU10" s="131" t="str">
        <f t="shared" si="790"/>
        <v/>
      </c>
      <c r="SV10" s="131" t="str">
        <f t="shared" si="790"/>
        <v/>
      </c>
      <c r="SW10" s="131" t="str">
        <f t="shared" si="790"/>
        <v/>
      </c>
      <c r="SX10" s="131" t="str">
        <f t="shared" si="790"/>
        <v/>
      </c>
      <c r="SY10" s="131" t="str">
        <f t="shared" si="790"/>
        <v/>
      </c>
      <c r="SZ10" s="131" t="str">
        <f t="shared" si="790"/>
        <v/>
      </c>
      <c r="TA10" s="131" t="str">
        <f t="shared" si="790"/>
        <v/>
      </c>
      <c r="TB10" s="131" t="str">
        <f t="shared" si="784"/>
        <v/>
      </c>
      <c r="TC10" s="131" t="str">
        <f t="shared" si="784"/>
        <v/>
      </c>
      <c r="TD10" s="131" t="str">
        <f t="shared" si="784"/>
        <v/>
      </c>
      <c r="TE10" s="131" t="str">
        <f t="shared" si="784"/>
        <v/>
      </c>
      <c r="TF10" s="131" t="str">
        <f t="shared" si="784"/>
        <v/>
      </c>
      <c r="TG10" s="131" t="str">
        <f t="shared" si="784"/>
        <v/>
      </c>
      <c r="TH10" s="131" t="str">
        <f t="shared" si="784"/>
        <v/>
      </c>
      <c r="TI10" s="131" t="str">
        <f t="shared" si="784"/>
        <v/>
      </c>
      <c r="TJ10" s="131" t="str">
        <f t="shared" si="784"/>
        <v/>
      </c>
      <c r="TK10" s="131" t="str">
        <f t="shared" si="784"/>
        <v/>
      </c>
      <c r="TL10" s="131" t="str">
        <f t="shared" si="784"/>
        <v/>
      </c>
      <c r="TM10" s="131" t="str">
        <f t="shared" si="784"/>
        <v/>
      </c>
      <c r="TN10" s="131" t="str">
        <f t="shared" si="784"/>
        <v/>
      </c>
      <c r="TO10" s="131" t="str">
        <f t="shared" si="784"/>
        <v/>
      </c>
      <c r="TP10" s="131" t="str">
        <f t="shared" si="784"/>
        <v/>
      </c>
      <c r="TQ10" s="131" t="str">
        <f t="shared" si="784"/>
        <v/>
      </c>
      <c r="TR10" s="131" t="str">
        <f t="shared" si="784"/>
        <v/>
      </c>
      <c r="TS10" s="131" t="str">
        <f t="shared" si="784"/>
        <v/>
      </c>
      <c r="TT10" s="131" t="str">
        <f t="shared" si="784"/>
        <v/>
      </c>
      <c r="TU10" s="131" t="str">
        <f t="shared" si="784"/>
        <v/>
      </c>
      <c r="TV10" s="131" t="str">
        <f t="shared" si="784"/>
        <v/>
      </c>
      <c r="TW10" s="131" t="str">
        <f t="shared" si="784"/>
        <v/>
      </c>
      <c r="TX10" s="131" t="str">
        <f t="shared" si="784"/>
        <v/>
      </c>
      <c r="TY10" s="131" t="str">
        <f t="shared" si="784"/>
        <v/>
      </c>
      <c r="TZ10" s="131" t="str">
        <f t="shared" si="784"/>
        <v/>
      </c>
      <c r="UA10" s="131" t="str">
        <f t="shared" si="784"/>
        <v/>
      </c>
      <c r="UB10" s="131" t="str">
        <f t="shared" si="784"/>
        <v/>
      </c>
      <c r="UC10" s="131" t="str">
        <f t="shared" si="784"/>
        <v/>
      </c>
      <c r="UD10" s="131" t="str">
        <f t="shared" si="784"/>
        <v/>
      </c>
      <c r="UE10" s="131" t="str">
        <f t="shared" si="784"/>
        <v/>
      </c>
      <c r="UF10" s="131" t="str">
        <f t="shared" si="784"/>
        <v/>
      </c>
      <c r="UG10" s="131" t="str">
        <f t="shared" si="784"/>
        <v/>
      </c>
      <c r="UH10" s="131" t="str">
        <f t="shared" si="784"/>
        <v/>
      </c>
      <c r="UI10" s="131" t="str">
        <f t="shared" si="784"/>
        <v/>
      </c>
      <c r="UJ10" s="131" t="str">
        <f t="shared" si="784"/>
        <v/>
      </c>
      <c r="UK10" s="131" t="str">
        <f t="shared" si="784"/>
        <v/>
      </c>
      <c r="UL10" s="131" t="str">
        <f t="shared" si="784"/>
        <v/>
      </c>
      <c r="UM10" s="131" t="str">
        <f t="shared" si="784"/>
        <v/>
      </c>
      <c r="UN10" s="131" t="str">
        <f t="shared" si="784"/>
        <v/>
      </c>
      <c r="UO10" s="131" t="str">
        <f t="shared" si="784"/>
        <v/>
      </c>
      <c r="UP10" s="131" t="str">
        <f t="shared" si="784"/>
        <v/>
      </c>
      <c r="UQ10" s="131" t="str">
        <f t="shared" si="784"/>
        <v/>
      </c>
      <c r="UR10" s="131" t="str">
        <f t="shared" si="784"/>
        <v/>
      </c>
      <c r="US10" s="131" t="str">
        <f t="shared" si="784"/>
        <v/>
      </c>
      <c r="UT10" s="131" t="str">
        <f t="shared" si="784"/>
        <v/>
      </c>
      <c r="UU10" s="131" t="str">
        <f t="shared" si="784"/>
        <v/>
      </c>
      <c r="UV10" s="131" t="str">
        <f t="shared" si="784"/>
        <v/>
      </c>
      <c r="UW10" s="131" t="str">
        <f t="shared" si="784"/>
        <v/>
      </c>
      <c r="UX10" s="131" t="str">
        <f t="shared" si="784"/>
        <v/>
      </c>
      <c r="UY10" s="131" t="str">
        <f t="shared" si="784"/>
        <v/>
      </c>
      <c r="UZ10" s="131" t="str">
        <f t="shared" si="784"/>
        <v/>
      </c>
      <c r="VA10" s="131" t="str">
        <f t="shared" si="784"/>
        <v/>
      </c>
      <c r="VB10" s="131" t="str">
        <f t="shared" si="784"/>
        <v/>
      </c>
      <c r="VC10" s="131" t="str">
        <f t="shared" si="784"/>
        <v/>
      </c>
      <c r="VD10" s="131" t="str">
        <f t="shared" si="784"/>
        <v/>
      </c>
      <c r="VE10" s="131" t="str">
        <f t="shared" si="784"/>
        <v/>
      </c>
      <c r="VF10" s="131" t="str">
        <f t="shared" si="784"/>
        <v/>
      </c>
      <c r="VG10" s="131" t="str">
        <f t="shared" si="784"/>
        <v/>
      </c>
      <c r="VH10" s="131" t="str">
        <f t="shared" si="784"/>
        <v/>
      </c>
      <c r="VI10" s="131" t="str">
        <f t="shared" si="784"/>
        <v/>
      </c>
      <c r="VJ10" s="131" t="str">
        <f t="shared" si="784"/>
        <v/>
      </c>
      <c r="VK10" s="131" t="str">
        <f t="shared" si="784"/>
        <v/>
      </c>
      <c r="VL10" s="131" t="str">
        <f t="shared" si="784"/>
        <v/>
      </c>
      <c r="VM10" s="131" t="str">
        <f t="shared" si="772"/>
        <v/>
      </c>
      <c r="VN10" s="131" t="str">
        <f t="shared" si="791"/>
        <v/>
      </c>
      <c r="VO10" s="131" t="str">
        <f t="shared" si="791"/>
        <v/>
      </c>
      <c r="VP10" s="131" t="str">
        <f t="shared" si="791"/>
        <v/>
      </c>
      <c r="VQ10" s="131" t="str">
        <f t="shared" si="791"/>
        <v/>
      </c>
      <c r="VR10" s="131" t="str">
        <f t="shared" si="791"/>
        <v/>
      </c>
      <c r="VS10" s="131" t="str">
        <f t="shared" si="791"/>
        <v/>
      </c>
      <c r="VT10" s="131" t="str">
        <f t="shared" si="791"/>
        <v/>
      </c>
      <c r="VU10" s="131" t="str">
        <f t="shared" si="791"/>
        <v/>
      </c>
      <c r="VV10" s="131" t="str">
        <f t="shared" si="791"/>
        <v/>
      </c>
      <c r="VW10" s="131" t="str">
        <f t="shared" si="791"/>
        <v/>
      </c>
      <c r="VX10" s="131" t="str">
        <f t="shared" si="791"/>
        <v/>
      </c>
      <c r="VY10" s="131" t="str">
        <f t="shared" si="791"/>
        <v/>
      </c>
      <c r="VZ10" s="131" t="str">
        <f t="shared" si="791"/>
        <v/>
      </c>
      <c r="WA10" s="131" t="str">
        <f t="shared" si="791"/>
        <v/>
      </c>
      <c r="WB10" s="131" t="str">
        <f t="shared" si="791"/>
        <v/>
      </c>
      <c r="WC10" s="131" t="str">
        <f t="shared" si="791"/>
        <v/>
      </c>
      <c r="WD10" s="131" t="str">
        <f t="shared" si="791"/>
        <v/>
      </c>
      <c r="WE10" s="131" t="str">
        <f t="shared" si="791"/>
        <v/>
      </c>
      <c r="WF10" s="131" t="str">
        <f t="shared" si="791"/>
        <v/>
      </c>
      <c r="WG10" s="131" t="str">
        <f t="shared" si="791"/>
        <v/>
      </c>
      <c r="WH10" s="131" t="str">
        <f t="shared" si="791"/>
        <v/>
      </c>
      <c r="WI10" s="131" t="str">
        <f t="shared" si="791"/>
        <v/>
      </c>
      <c r="WJ10" s="131" t="str">
        <f t="shared" si="791"/>
        <v/>
      </c>
      <c r="WK10" s="131" t="str">
        <f t="shared" si="791"/>
        <v/>
      </c>
      <c r="WL10" s="131" t="str">
        <f t="shared" si="791"/>
        <v/>
      </c>
      <c r="WM10" s="131" t="str">
        <f t="shared" si="791"/>
        <v/>
      </c>
      <c r="WN10" s="131" t="str">
        <f t="shared" si="791"/>
        <v/>
      </c>
      <c r="WO10" s="131" t="str">
        <f t="shared" si="791"/>
        <v/>
      </c>
      <c r="WP10" s="131" t="str">
        <f t="shared" si="791"/>
        <v/>
      </c>
      <c r="WQ10" s="131" t="str">
        <f t="shared" si="791"/>
        <v/>
      </c>
      <c r="WR10" s="131" t="str">
        <f t="shared" si="791"/>
        <v/>
      </c>
      <c r="WS10" s="131" t="str">
        <f t="shared" si="791"/>
        <v/>
      </c>
      <c r="WT10" s="131" t="str">
        <f t="shared" si="791"/>
        <v/>
      </c>
      <c r="WU10" s="131" t="str">
        <f t="shared" si="791"/>
        <v/>
      </c>
      <c r="WV10" s="131" t="str">
        <f t="shared" si="791"/>
        <v/>
      </c>
      <c r="WW10" s="131" t="str">
        <f t="shared" si="791"/>
        <v/>
      </c>
      <c r="WX10" s="131" t="str">
        <f t="shared" si="791"/>
        <v/>
      </c>
      <c r="WY10" s="131" t="str">
        <f t="shared" si="791"/>
        <v/>
      </c>
      <c r="WZ10" s="131" t="str">
        <f t="shared" si="791"/>
        <v/>
      </c>
      <c r="XA10" s="131" t="str">
        <f t="shared" si="791"/>
        <v/>
      </c>
      <c r="XB10" s="131" t="str">
        <f t="shared" si="791"/>
        <v/>
      </c>
      <c r="XC10" s="131" t="str">
        <f t="shared" si="791"/>
        <v/>
      </c>
      <c r="XD10" s="131" t="str">
        <f t="shared" si="791"/>
        <v/>
      </c>
      <c r="XE10" s="131" t="str">
        <f t="shared" si="791"/>
        <v/>
      </c>
      <c r="XF10" s="131" t="str">
        <f t="shared" si="791"/>
        <v/>
      </c>
      <c r="XG10" s="131" t="str">
        <f t="shared" si="791"/>
        <v/>
      </c>
      <c r="XH10" s="131" t="str">
        <f t="shared" si="791"/>
        <v/>
      </c>
      <c r="XI10" s="131" t="str">
        <f t="shared" si="791"/>
        <v/>
      </c>
      <c r="XJ10" s="131" t="str">
        <f t="shared" si="791"/>
        <v/>
      </c>
      <c r="XK10" s="131" t="str">
        <f t="shared" si="791"/>
        <v/>
      </c>
      <c r="XL10" s="131" t="str">
        <f t="shared" si="791"/>
        <v/>
      </c>
      <c r="XM10" s="131" t="str">
        <f t="shared" si="791"/>
        <v/>
      </c>
      <c r="XN10" s="131" t="str">
        <f t="shared" si="791"/>
        <v/>
      </c>
      <c r="XO10" s="131" t="str">
        <f t="shared" si="791"/>
        <v/>
      </c>
      <c r="XP10" s="131" t="str">
        <f t="shared" si="791"/>
        <v/>
      </c>
      <c r="XQ10" s="131" t="str">
        <f t="shared" si="791"/>
        <v/>
      </c>
      <c r="XR10" s="131" t="str">
        <f t="shared" si="791"/>
        <v/>
      </c>
      <c r="XS10" s="131" t="str">
        <f t="shared" si="791"/>
        <v/>
      </c>
      <c r="XT10" s="131" t="str">
        <f t="shared" si="791"/>
        <v/>
      </c>
      <c r="XU10" s="131" t="str">
        <f t="shared" si="791"/>
        <v/>
      </c>
      <c r="XV10" s="131" t="str">
        <f t="shared" si="791"/>
        <v/>
      </c>
      <c r="XW10" s="131" t="str">
        <f t="shared" si="791"/>
        <v/>
      </c>
      <c r="XX10" s="131" t="str">
        <f t="shared" si="791"/>
        <v/>
      </c>
      <c r="XY10" s="131" t="str">
        <f t="shared" si="791"/>
        <v/>
      </c>
      <c r="XZ10" s="131" t="str">
        <f t="shared" si="785"/>
        <v/>
      </c>
      <c r="YA10" s="131" t="str">
        <f t="shared" si="785"/>
        <v/>
      </c>
      <c r="YB10" s="131" t="str">
        <f t="shared" si="785"/>
        <v/>
      </c>
      <c r="YC10" s="131" t="str">
        <f t="shared" si="785"/>
        <v/>
      </c>
      <c r="YD10" s="131" t="str">
        <f t="shared" si="785"/>
        <v/>
      </c>
      <c r="YE10" s="131" t="str">
        <f t="shared" si="785"/>
        <v/>
      </c>
      <c r="YF10" s="131" t="str">
        <f t="shared" si="785"/>
        <v/>
      </c>
      <c r="YG10" s="131" t="str">
        <f t="shared" si="785"/>
        <v/>
      </c>
      <c r="YH10" s="131" t="str">
        <f t="shared" si="785"/>
        <v/>
      </c>
      <c r="YI10" s="131" t="str">
        <f t="shared" si="785"/>
        <v/>
      </c>
      <c r="YJ10" s="131" t="str">
        <f t="shared" si="785"/>
        <v/>
      </c>
      <c r="YK10" s="131" t="str">
        <f t="shared" si="785"/>
        <v/>
      </c>
      <c r="YL10" s="131" t="str">
        <f t="shared" si="785"/>
        <v/>
      </c>
      <c r="YM10" s="131" t="str">
        <f t="shared" si="785"/>
        <v/>
      </c>
      <c r="YN10" s="131" t="str">
        <f t="shared" si="785"/>
        <v/>
      </c>
      <c r="YO10" s="131" t="str">
        <f t="shared" si="785"/>
        <v/>
      </c>
      <c r="YP10" s="131" t="str">
        <f t="shared" si="785"/>
        <v/>
      </c>
      <c r="YQ10" s="131" t="str">
        <f t="shared" si="785"/>
        <v/>
      </c>
      <c r="YR10" s="131" t="str">
        <f t="shared" si="785"/>
        <v/>
      </c>
      <c r="YS10" s="131" t="str">
        <f t="shared" si="785"/>
        <v/>
      </c>
      <c r="YT10" s="131" t="str">
        <f t="shared" si="785"/>
        <v/>
      </c>
      <c r="YU10" s="131" t="str">
        <f t="shared" si="785"/>
        <v/>
      </c>
      <c r="YV10" s="131" t="str">
        <f t="shared" si="785"/>
        <v/>
      </c>
      <c r="YW10" s="131" t="str">
        <f t="shared" si="785"/>
        <v/>
      </c>
      <c r="YX10" s="131" t="str">
        <f t="shared" si="785"/>
        <v/>
      </c>
      <c r="YY10" s="131" t="str">
        <f t="shared" si="785"/>
        <v/>
      </c>
      <c r="YZ10" s="131" t="str">
        <f t="shared" si="785"/>
        <v/>
      </c>
      <c r="ZA10" s="131" t="str">
        <f t="shared" si="785"/>
        <v/>
      </c>
      <c r="ZB10" s="131" t="str">
        <f t="shared" si="785"/>
        <v/>
      </c>
      <c r="ZC10" s="131" t="str">
        <f t="shared" si="785"/>
        <v/>
      </c>
      <c r="ZD10" s="131" t="str">
        <f t="shared" si="785"/>
        <v/>
      </c>
      <c r="ZE10" s="131" t="str">
        <f t="shared" si="785"/>
        <v/>
      </c>
      <c r="ZF10" s="131" t="str">
        <f t="shared" si="785"/>
        <v/>
      </c>
      <c r="ZG10" s="131" t="str">
        <f t="shared" si="785"/>
        <v/>
      </c>
      <c r="ZH10" s="131" t="str">
        <f t="shared" si="785"/>
        <v/>
      </c>
      <c r="ZI10" s="131" t="str">
        <f t="shared" si="785"/>
        <v/>
      </c>
      <c r="ZJ10" s="131" t="str">
        <f t="shared" si="785"/>
        <v/>
      </c>
      <c r="ZK10" s="131" t="str">
        <f t="shared" si="785"/>
        <v/>
      </c>
      <c r="ZL10" s="131" t="str">
        <f t="shared" si="785"/>
        <v/>
      </c>
      <c r="ZM10" s="131" t="str">
        <f t="shared" si="785"/>
        <v/>
      </c>
      <c r="ZN10" s="131" t="str">
        <f t="shared" si="785"/>
        <v/>
      </c>
      <c r="ZO10" s="131" t="str">
        <f t="shared" si="785"/>
        <v/>
      </c>
      <c r="ZP10" s="131" t="str">
        <f t="shared" si="785"/>
        <v/>
      </c>
      <c r="ZQ10" s="131" t="str">
        <f t="shared" si="785"/>
        <v/>
      </c>
      <c r="ZR10" s="131" t="str">
        <f t="shared" si="785"/>
        <v/>
      </c>
      <c r="ZS10" s="131" t="str">
        <f t="shared" si="785"/>
        <v/>
      </c>
      <c r="ZT10" s="131" t="str">
        <f t="shared" si="785"/>
        <v/>
      </c>
      <c r="ZU10" s="131" t="str">
        <f t="shared" si="785"/>
        <v/>
      </c>
      <c r="ZV10" s="131" t="str">
        <f t="shared" si="785"/>
        <v/>
      </c>
      <c r="ZW10" s="131" t="str">
        <f t="shared" si="785"/>
        <v/>
      </c>
      <c r="ZX10" s="131" t="str">
        <f t="shared" si="785"/>
        <v/>
      </c>
      <c r="ZY10" s="131" t="str">
        <f t="shared" si="785"/>
        <v/>
      </c>
      <c r="ZZ10" s="131" t="str">
        <f t="shared" si="785"/>
        <v/>
      </c>
      <c r="AAA10" s="131" t="str">
        <f t="shared" si="785"/>
        <v/>
      </c>
      <c r="AAB10" s="131" t="str">
        <f t="shared" si="785"/>
        <v/>
      </c>
      <c r="AAC10" s="131" t="str">
        <f t="shared" si="785"/>
        <v/>
      </c>
      <c r="AAD10" s="131" t="str">
        <f t="shared" si="785"/>
        <v/>
      </c>
      <c r="AAE10" s="131" t="str">
        <f t="shared" si="785"/>
        <v/>
      </c>
      <c r="AAF10" s="131" t="str">
        <f t="shared" si="785"/>
        <v/>
      </c>
      <c r="AAG10" s="131" t="str">
        <f t="shared" si="785"/>
        <v/>
      </c>
      <c r="AAH10" s="131" t="str">
        <f t="shared" si="785"/>
        <v/>
      </c>
      <c r="AAI10" s="131" t="str">
        <f t="shared" si="785"/>
        <v/>
      </c>
      <c r="AAJ10" s="131" t="str">
        <f t="shared" si="785"/>
        <v/>
      </c>
      <c r="AAK10" s="131" t="str">
        <f t="shared" si="774"/>
        <v/>
      </c>
      <c r="AAL10" s="131" t="str">
        <f t="shared" si="792"/>
        <v/>
      </c>
      <c r="AAM10" s="131" t="str">
        <f t="shared" si="792"/>
        <v/>
      </c>
      <c r="AAN10" s="131" t="str">
        <f t="shared" si="792"/>
        <v/>
      </c>
      <c r="AAO10" s="131" t="str">
        <f t="shared" si="792"/>
        <v/>
      </c>
      <c r="AAP10" s="131" t="str">
        <f t="shared" si="792"/>
        <v/>
      </c>
      <c r="AAQ10" s="131" t="str">
        <f t="shared" si="792"/>
        <v/>
      </c>
      <c r="AAR10" s="131" t="str">
        <f t="shared" si="792"/>
        <v/>
      </c>
      <c r="AAS10" s="131" t="str">
        <f t="shared" si="792"/>
        <v/>
      </c>
      <c r="AAT10" s="131" t="str">
        <f t="shared" si="792"/>
        <v/>
      </c>
      <c r="AAU10" s="131" t="str">
        <f t="shared" si="792"/>
        <v/>
      </c>
      <c r="AAV10" s="131" t="str">
        <f t="shared" si="792"/>
        <v/>
      </c>
      <c r="AAW10" s="131" t="str">
        <f t="shared" si="792"/>
        <v/>
      </c>
      <c r="AAX10" s="131" t="str">
        <f t="shared" si="792"/>
        <v/>
      </c>
      <c r="AAY10" s="131" t="str">
        <f t="shared" si="792"/>
        <v/>
      </c>
      <c r="AAZ10" s="131" t="str">
        <f t="shared" si="792"/>
        <v/>
      </c>
      <c r="ABA10" s="131" t="str">
        <f t="shared" si="792"/>
        <v/>
      </c>
      <c r="ABB10" s="131" t="str">
        <f t="shared" si="792"/>
        <v/>
      </c>
      <c r="ABC10" s="131" t="str">
        <f t="shared" si="792"/>
        <v/>
      </c>
      <c r="ABD10" s="131" t="str">
        <f t="shared" si="792"/>
        <v/>
      </c>
      <c r="ABE10" s="131" t="str">
        <f t="shared" si="792"/>
        <v/>
      </c>
      <c r="ABF10" s="131" t="str">
        <f t="shared" si="792"/>
        <v/>
      </c>
      <c r="ABG10" s="131" t="str">
        <f t="shared" si="792"/>
        <v/>
      </c>
      <c r="ABH10" s="131" t="str">
        <f t="shared" si="792"/>
        <v/>
      </c>
      <c r="ABI10" s="131" t="str">
        <f t="shared" si="792"/>
        <v/>
      </c>
      <c r="ABJ10" s="131" t="str">
        <f t="shared" si="792"/>
        <v/>
      </c>
      <c r="ABK10" s="131" t="str">
        <f t="shared" si="792"/>
        <v/>
      </c>
      <c r="ABL10" s="131" t="str">
        <f t="shared" si="792"/>
        <v/>
      </c>
      <c r="ABM10" s="131" t="str">
        <f t="shared" si="792"/>
        <v/>
      </c>
      <c r="ABN10" s="131" t="str">
        <f t="shared" si="792"/>
        <v/>
      </c>
      <c r="ABO10" s="131" t="str">
        <f t="shared" si="792"/>
        <v/>
      </c>
      <c r="ABP10" s="131" t="str">
        <f t="shared" si="792"/>
        <v/>
      </c>
      <c r="ABQ10" s="131" t="str">
        <f t="shared" si="792"/>
        <v/>
      </c>
      <c r="ABR10" s="131" t="str">
        <f t="shared" si="792"/>
        <v/>
      </c>
      <c r="ABS10" s="131" t="str">
        <f t="shared" si="792"/>
        <v/>
      </c>
      <c r="ABT10" s="131" t="str">
        <f t="shared" si="792"/>
        <v/>
      </c>
      <c r="ABU10" s="131" t="str">
        <f t="shared" si="792"/>
        <v/>
      </c>
      <c r="ABV10" s="131" t="str">
        <f t="shared" si="792"/>
        <v/>
      </c>
      <c r="ABW10" s="131" t="str">
        <f t="shared" si="792"/>
        <v/>
      </c>
      <c r="ABX10" s="131" t="str">
        <f t="shared" si="792"/>
        <v/>
      </c>
      <c r="ABY10" s="131" t="str">
        <f t="shared" si="792"/>
        <v/>
      </c>
      <c r="ABZ10" s="131" t="str">
        <f t="shared" si="792"/>
        <v/>
      </c>
      <c r="ACA10" s="131" t="str">
        <f t="shared" si="792"/>
        <v/>
      </c>
      <c r="ACB10" s="131" t="str">
        <f t="shared" si="792"/>
        <v/>
      </c>
      <c r="ACC10" s="131" t="str">
        <f t="shared" si="792"/>
        <v/>
      </c>
      <c r="ACD10" s="131" t="str">
        <f t="shared" si="792"/>
        <v/>
      </c>
      <c r="ACE10" s="131" t="str">
        <f t="shared" si="792"/>
        <v/>
      </c>
      <c r="ACF10" s="131" t="str">
        <f t="shared" si="792"/>
        <v/>
      </c>
      <c r="ACG10" s="131" t="str">
        <f t="shared" si="792"/>
        <v/>
      </c>
      <c r="ACH10" s="131" t="str">
        <f t="shared" si="792"/>
        <v/>
      </c>
      <c r="ACI10" s="131" t="str">
        <f t="shared" si="792"/>
        <v/>
      </c>
      <c r="ACJ10" s="131" t="str">
        <f t="shared" si="792"/>
        <v/>
      </c>
      <c r="ACK10" s="131" t="str">
        <f t="shared" si="792"/>
        <v/>
      </c>
      <c r="ACL10" s="131" t="str">
        <f t="shared" si="792"/>
        <v/>
      </c>
      <c r="ACM10" s="131" t="str">
        <f t="shared" si="792"/>
        <v/>
      </c>
      <c r="ACN10" s="131" t="str">
        <f t="shared" si="792"/>
        <v/>
      </c>
      <c r="ACO10" s="131" t="str">
        <f t="shared" si="792"/>
        <v/>
      </c>
      <c r="ACP10" s="131" t="str">
        <f t="shared" si="792"/>
        <v/>
      </c>
      <c r="ACQ10" s="131" t="str">
        <f t="shared" si="792"/>
        <v/>
      </c>
      <c r="ACR10" s="131" t="str">
        <f t="shared" si="792"/>
        <v/>
      </c>
      <c r="ACS10" s="131" t="str">
        <f t="shared" si="792"/>
        <v/>
      </c>
      <c r="ACT10" s="131" t="str">
        <f t="shared" si="792"/>
        <v/>
      </c>
      <c r="ACU10" s="131" t="str">
        <f t="shared" si="792"/>
        <v/>
      </c>
      <c r="ACV10" s="131" t="str">
        <f t="shared" si="792"/>
        <v/>
      </c>
      <c r="ACW10" s="131" t="str">
        <f t="shared" si="792"/>
        <v/>
      </c>
      <c r="ACX10" s="131" t="str">
        <f t="shared" si="786"/>
        <v/>
      </c>
      <c r="ACY10" s="131" t="str">
        <f t="shared" si="786"/>
        <v/>
      </c>
      <c r="ACZ10" s="131" t="str">
        <f t="shared" si="786"/>
        <v/>
      </c>
      <c r="ADA10" s="131" t="str">
        <f t="shared" si="786"/>
        <v/>
      </c>
      <c r="ADB10" s="131" t="str">
        <f t="shared" si="786"/>
        <v/>
      </c>
      <c r="ADC10" s="131" t="str">
        <f t="shared" si="786"/>
        <v/>
      </c>
      <c r="ADD10" s="131" t="str">
        <f t="shared" si="786"/>
        <v/>
      </c>
      <c r="ADE10" s="131" t="str">
        <f t="shared" si="786"/>
        <v/>
      </c>
      <c r="ADF10" s="131" t="str">
        <f t="shared" si="786"/>
        <v/>
      </c>
      <c r="ADG10" s="131" t="str">
        <f t="shared" si="786"/>
        <v/>
      </c>
      <c r="ADH10" s="131" t="str">
        <f t="shared" si="786"/>
        <v/>
      </c>
      <c r="ADI10" s="131" t="str">
        <f t="shared" si="786"/>
        <v/>
      </c>
      <c r="ADJ10" s="131" t="str">
        <f t="shared" si="786"/>
        <v/>
      </c>
      <c r="ADK10" s="131" t="str">
        <f t="shared" si="786"/>
        <v/>
      </c>
      <c r="ADL10" s="131" t="str">
        <f t="shared" si="786"/>
        <v/>
      </c>
      <c r="ADM10" s="131" t="str">
        <f t="shared" si="786"/>
        <v/>
      </c>
      <c r="ADN10" s="131" t="str">
        <f t="shared" si="786"/>
        <v/>
      </c>
      <c r="ADO10" s="131" t="str">
        <f t="shared" si="786"/>
        <v/>
      </c>
      <c r="ADP10" s="131" t="str">
        <f t="shared" si="786"/>
        <v/>
      </c>
      <c r="ADQ10" s="131" t="str">
        <f t="shared" si="786"/>
        <v/>
      </c>
      <c r="ADR10" s="131" t="str">
        <f t="shared" si="786"/>
        <v/>
      </c>
      <c r="ADS10" s="131" t="str">
        <f t="shared" si="786"/>
        <v/>
      </c>
      <c r="ADT10" s="131" t="str">
        <f t="shared" si="786"/>
        <v/>
      </c>
      <c r="ADU10" s="131" t="str">
        <f t="shared" si="786"/>
        <v/>
      </c>
      <c r="ADV10" s="131" t="str">
        <f t="shared" si="786"/>
        <v/>
      </c>
      <c r="ADW10" s="131" t="str">
        <f t="shared" si="786"/>
        <v/>
      </c>
      <c r="ADX10" s="131" t="str">
        <f t="shared" si="786"/>
        <v/>
      </c>
      <c r="ADY10" s="131" t="str">
        <f t="shared" si="786"/>
        <v/>
      </c>
      <c r="ADZ10" s="131" t="str">
        <f t="shared" si="786"/>
        <v/>
      </c>
      <c r="AEA10" s="131" t="str">
        <f t="shared" si="786"/>
        <v/>
      </c>
      <c r="AEB10" s="131" t="str">
        <f t="shared" si="786"/>
        <v/>
      </c>
      <c r="AEC10" s="131" t="str">
        <f t="shared" si="786"/>
        <v/>
      </c>
      <c r="AED10" s="131" t="str">
        <f t="shared" si="786"/>
        <v/>
      </c>
      <c r="AEE10" s="131" t="str">
        <f t="shared" si="786"/>
        <v/>
      </c>
      <c r="AEF10" s="131" t="str">
        <f t="shared" si="786"/>
        <v/>
      </c>
      <c r="AEG10" s="131" t="str">
        <f t="shared" si="786"/>
        <v/>
      </c>
      <c r="AEH10" s="131" t="str">
        <f t="shared" si="786"/>
        <v/>
      </c>
      <c r="AEI10" s="131" t="str">
        <f t="shared" si="786"/>
        <v/>
      </c>
      <c r="AEJ10" s="131" t="str">
        <f t="shared" si="786"/>
        <v/>
      </c>
      <c r="AEK10" s="131" t="str">
        <f t="shared" si="786"/>
        <v/>
      </c>
      <c r="AEL10" s="131" t="str">
        <f t="shared" si="786"/>
        <v/>
      </c>
      <c r="AEM10" s="131" t="str">
        <f t="shared" si="786"/>
        <v/>
      </c>
      <c r="AEN10" s="131" t="str">
        <f t="shared" si="786"/>
        <v/>
      </c>
      <c r="AEO10" s="131" t="str">
        <f t="shared" si="786"/>
        <v/>
      </c>
      <c r="AEP10" s="131" t="str">
        <f t="shared" si="786"/>
        <v/>
      </c>
      <c r="AEQ10" s="131" t="str">
        <f t="shared" si="786"/>
        <v/>
      </c>
      <c r="AER10" s="131" t="str">
        <f t="shared" si="786"/>
        <v/>
      </c>
      <c r="AES10" s="131" t="str">
        <f t="shared" si="786"/>
        <v/>
      </c>
      <c r="AET10" s="131" t="str">
        <f t="shared" si="786"/>
        <v/>
      </c>
      <c r="AEU10" s="131" t="str">
        <f t="shared" si="786"/>
        <v/>
      </c>
      <c r="AEV10" s="131" t="str">
        <f t="shared" si="786"/>
        <v/>
      </c>
      <c r="AEW10" s="131" t="str">
        <f t="shared" si="786"/>
        <v/>
      </c>
      <c r="AEX10" s="131" t="str">
        <f t="shared" si="786"/>
        <v/>
      </c>
      <c r="AEY10" s="131" t="str">
        <f t="shared" si="786"/>
        <v/>
      </c>
      <c r="AEZ10" s="131" t="str">
        <f t="shared" si="786"/>
        <v/>
      </c>
      <c r="AFA10" s="131" t="str">
        <f t="shared" si="786"/>
        <v/>
      </c>
      <c r="AFB10" s="131" t="str">
        <f t="shared" si="786"/>
        <v/>
      </c>
      <c r="AFC10" s="131" t="str">
        <f t="shared" si="786"/>
        <v/>
      </c>
      <c r="AFD10" s="131" t="str">
        <f t="shared" si="786"/>
        <v/>
      </c>
      <c r="AFE10" s="131" t="str">
        <f t="shared" si="786"/>
        <v/>
      </c>
      <c r="AFF10" s="131" t="str">
        <f t="shared" si="786"/>
        <v/>
      </c>
      <c r="AFG10" s="131" t="str">
        <f t="shared" si="786"/>
        <v/>
      </c>
      <c r="AFH10" s="131" t="str">
        <f t="shared" si="786"/>
        <v/>
      </c>
      <c r="AFI10" s="131" t="str">
        <f t="shared" si="776"/>
        <v/>
      </c>
      <c r="AFJ10" s="131" t="str">
        <f t="shared" si="777"/>
        <v/>
      </c>
      <c r="AFK10" s="131" t="str">
        <f t="shared" si="777"/>
        <v/>
      </c>
      <c r="AFL10" s="131" t="str">
        <f t="shared" si="777"/>
        <v/>
      </c>
      <c r="AFM10" s="131" t="str">
        <f t="shared" si="777"/>
        <v/>
      </c>
      <c r="AFN10" s="131" t="str">
        <f t="shared" si="777"/>
        <v/>
      </c>
      <c r="AFO10" s="131" t="str">
        <f t="shared" si="777"/>
        <v/>
      </c>
      <c r="AFP10" s="131" t="str">
        <f t="shared" si="777"/>
        <v/>
      </c>
      <c r="AFQ10" s="131" t="str">
        <f t="shared" si="777"/>
        <v/>
      </c>
      <c r="AFR10" s="131" t="str">
        <f t="shared" si="777"/>
        <v/>
      </c>
      <c r="AFS10" s="131" t="str">
        <f t="shared" si="777"/>
        <v/>
      </c>
      <c r="AFT10" s="131" t="str">
        <f t="shared" si="777"/>
        <v/>
      </c>
      <c r="AFU10" s="131" t="str">
        <f t="shared" si="777"/>
        <v/>
      </c>
      <c r="AFV10" s="131" t="str">
        <f t="shared" si="777"/>
        <v/>
      </c>
      <c r="AFW10" s="131" t="str">
        <f t="shared" si="777"/>
        <v/>
      </c>
      <c r="AFX10" s="131" t="str">
        <f t="shared" si="777"/>
        <v/>
      </c>
      <c r="AFY10" s="131" t="str">
        <f t="shared" si="777"/>
        <v/>
      </c>
      <c r="AFZ10" s="131" t="str">
        <f t="shared" si="777"/>
        <v/>
      </c>
      <c r="AGA10" s="131" t="str">
        <f t="shared" si="777"/>
        <v/>
      </c>
      <c r="AGB10" s="131" t="str">
        <f t="shared" si="777"/>
        <v/>
      </c>
    </row>
    <row r="11" spans="1:860" x14ac:dyDescent="0.2">
      <c r="A11">
        <v>22</v>
      </c>
      <c r="B11">
        <f>Lønnsfastsettelse!B22</f>
        <v>0</v>
      </c>
      <c r="C11" s="64" t="s">
        <v>72</v>
      </c>
      <c r="D11" s="65" t="str">
        <f>IF(ISBLANK(Lønnsfastsettelse!S22),"",Lønnsfastsettelse!S22)</f>
        <v/>
      </c>
      <c r="E11" s="65" t="str">
        <f>IF(ISBLANK(Lønnsfastsettelse!T22),"",Lønnsfastsettelse!T22)</f>
        <v/>
      </c>
      <c r="F11" s="127" t="str">
        <f t="shared" si="778"/>
        <v/>
      </c>
      <c r="G11">
        <f>Lønnsfastsettelse!U22</f>
        <v>0</v>
      </c>
      <c r="I11" s="131" t="str">
        <f t="shared" si="779"/>
        <v/>
      </c>
      <c r="J11" s="131" t="str">
        <f t="shared" si="794"/>
        <v/>
      </c>
      <c r="K11" s="131" t="str">
        <f t="shared" si="794"/>
        <v/>
      </c>
      <c r="L11" s="131" t="str">
        <f t="shared" si="794"/>
        <v/>
      </c>
      <c r="M11" s="131" t="str">
        <f t="shared" si="794"/>
        <v/>
      </c>
      <c r="N11" s="131" t="str">
        <f t="shared" si="794"/>
        <v/>
      </c>
      <c r="O11" s="131" t="str">
        <f t="shared" si="794"/>
        <v/>
      </c>
      <c r="P11" s="131" t="str">
        <f t="shared" si="794"/>
        <v/>
      </c>
      <c r="Q11" s="131" t="str">
        <f t="shared" si="794"/>
        <v/>
      </c>
      <c r="R11" s="131" t="str">
        <f t="shared" si="794"/>
        <v/>
      </c>
      <c r="S11" s="131" t="str">
        <f t="shared" si="794"/>
        <v/>
      </c>
      <c r="T11" s="131" t="str">
        <f t="shared" si="794"/>
        <v/>
      </c>
      <c r="U11" s="131" t="str">
        <f t="shared" si="794"/>
        <v/>
      </c>
      <c r="V11" s="131" t="str">
        <f t="shared" si="794"/>
        <v/>
      </c>
      <c r="W11" s="131" t="str">
        <f t="shared" si="794"/>
        <v/>
      </c>
      <c r="X11" s="131" t="str">
        <f t="shared" si="794"/>
        <v/>
      </c>
      <c r="Y11" s="131" t="str">
        <f t="shared" si="794"/>
        <v/>
      </c>
      <c r="Z11" s="131" t="str">
        <f t="shared" si="794"/>
        <v/>
      </c>
      <c r="AA11" s="131" t="str">
        <f t="shared" si="794"/>
        <v/>
      </c>
      <c r="AB11" s="131" t="str">
        <f t="shared" si="794"/>
        <v/>
      </c>
      <c r="AC11" s="131" t="str">
        <f t="shared" si="794"/>
        <v/>
      </c>
      <c r="AD11" s="131" t="str">
        <f t="shared" si="794"/>
        <v/>
      </c>
      <c r="AE11" s="131" t="str">
        <f t="shared" si="794"/>
        <v/>
      </c>
      <c r="AF11" s="131" t="str">
        <f t="shared" si="794"/>
        <v/>
      </c>
      <c r="AG11" s="131" t="str">
        <f t="shared" si="794"/>
        <v/>
      </c>
      <c r="AH11" s="131" t="str">
        <f t="shared" si="794"/>
        <v/>
      </c>
      <c r="AI11" s="131" t="str">
        <f t="shared" si="794"/>
        <v/>
      </c>
      <c r="AJ11" s="131" t="str">
        <f t="shared" si="794"/>
        <v/>
      </c>
      <c r="AK11" s="131" t="str">
        <f t="shared" si="794"/>
        <v/>
      </c>
      <c r="AL11" s="131" t="str">
        <f t="shared" si="794"/>
        <v/>
      </c>
      <c r="AM11" s="131" t="str">
        <f t="shared" si="794"/>
        <v/>
      </c>
      <c r="AN11" s="131" t="str">
        <f t="shared" si="794"/>
        <v/>
      </c>
      <c r="AO11" s="131" t="str">
        <f t="shared" si="794"/>
        <v/>
      </c>
      <c r="AP11" s="131" t="str">
        <f t="shared" si="794"/>
        <v/>
      </c>
      <c r="AQ11" s="131" t="str">
        <f t="shared" si="794"/>
        <v/>
      </c>
      <c r="AR11" s="131" t="str">
        <f t="shared" si="794"/>
        <v/>
      </c>
      <c r="AS11" s="131" t="str">
        <f t="shared" si="794"/>
        <v/>
      </c>
      <c r="AT11" s="131" t="str">
        <f t="shared" si="794"/>
        <v/>
      </c>
      <c r="AU11" s="131" t="str">
        <f t="shared" si="794"/>
        <v/>
      </c>
      <c r="AV11" s="131" t="str">
        <f t="shared" si="794"/>
        <v/>
      </c>
      <c r="AW11" s="131" t="str">
        <f t="shared" si="794"/>
        <v/>
      </c>
      <c r="AX11" s="131" t="str">
        <f t="shared" si="794"/>
        <v/>
      </c>
      <c r="AY11" s="131" t="str">
        <f t="shared" si="794"/>
        <v/>
      </c>
      <c r="AZ11" s="131" t="str">
        <f t="shared" si="794"/>
        <v/>
      </c>
      <c r="BA11" s="131" t="str">
        <f t="shared" si="794"/>
        <v/>
      </c>
      <c r="BB11" s="131" t="str">
        <f t="shared" si="794"/>
        <v/>
      </c>
      <c r="BC11" s="131" t="str">
        <f t="shared" si="794"/>
        <v/>
      </c>
      <c r="BD11" s="131" t="str">
        <f t="shared" si="794"/>
        <v/>
      </c>
      <c r="BE11" s="131" t="str">
        <f t="shared" si="794"/>
        <v/>
      </c>
      <c r="BF11" s="131" t="str">
        <f t="shared" si="794"/>
        <v/>
      </c>
      <c r="BG11" s="131" t="str">
        <f t="shared" si="794"/>
        <v/>
      </c>
      <c r="BH11" s="131" t="str">
        <f t="shared" si="794"/>
        <v/>
      </c>
      <c r="BI11" s="131" t="str">
        <f t="shared" si="794"/>
        <v/>
      </c>
      <c r="BJ11" s="131" t="str">
        <f t="shared" si="794"/>
        <v/>
      </c>
      <c r="BK11" s="131" t="str">
        <f t="shared" si="794"/>
        <v/>
      </c>
      <c r="BL11" s="131" t="str">
        <f t="shared" si="794"/>
        <v/>
      </c>
      <c r="BM11" s="131" t="str">
        <f t="shared" si="794"/>
        <v/>
      </c>
      <c r="BN11" s="131" t="str">
        <f t="shared" si="794"/>
        <v/>
      </c>
      <c r="BO11" s="131" t="str">
        <f t="shared" si="794"/>
        <v/>
      </c>
      <c r="BP11" s="131" t="str">
        <f t="shared" si="794"/>
        <v/>
      </c>
      <c r="BQ11" s="131" t="str">
        <f t="shared" si="794"/>
        <v/>
      </c>
      <c r="BR11" s="131" t="str">
        <f t="shared" si="794"/>
        <v/>
      </c>
      <c r="BS11" s="131" t="str">
        <f t="shared" si="794"/>
        <v/>
      </c>
      <c r="BT11" s="131" t="str">
        <f t="shared" si="794"/>
        <v/>
      </c>
      <c r="BU11" s="131" t="str">
        <f t="shared" si="794"/>
        <v/>
      </c>
      <c r="BV11" s="131" t="str">
        <f t="shared" si="793"/>
        <v/>
      </c>
      <c r="BW11" s="131" t="str">
        <f t="shared" si="793"/>
        <v/>
      </c>
      <c r="BX11" s="131" t="str">
        <f t="shared" si="793"/>
        <v/>
      </c>
      <c r="BY11" s="131" t="str">
        <f t="shared" si="793"/>
        <v/>
      </c>
      <c r="BZ11" s="131" t="str">
        <f t="shared" si="793"/>
        <v/>
      </c>
      <c r="CA11" s="131" t="str">
        <f t="shared" si="793"/>
        <v/>
      </c>
      <c r="CB11" s="131" t="str">
        <f t="shared" si="793"/>
        <v/>
      </c>
      <c r="CC11" s="131" t="str">
        <f t="shared" si="793"/>
        <v/>
      </c>
      <c r="CD11" s="131" t="str">
        <f t="shared" si="793"/>
        <v/>
      </c>
      <c r="CE11" s="131" t="str">
        <f t="shared" si="793"/>
        <v/>
      </c>
      <c r="CF11" s="131" t="str">
        <f t="shared" si="793"/>
        <v/>
      </c>
      <c r="CG11" s="131" t="str">
        <f t="shared" si="793"/>
        <v/>
      </c>
      <c r="CH11" s="131" t="str">
        <f t="shared" si="793"/>
        <v/>
      </c>
      <c r="CI11" s="131" t="str">
        <f t="shared" si="793"/>
        <v/>
      </c>
      <c r="CJ11" s="131" t="str">
        <f t="shared" si="793"/>
        <v/>
      </c>
      <c r="CK11" s="131" t="str">
        <f t="shared" si="793"/>
        <v/>
      </c>
      <c r="CL11" s="131" t="str">
        <f t="shared" si="793"/>
        <v/>
      </c>
      <c r="CM11" s="131" t="str">
        <f t="shared" si="793"/>
        <v/>
      </c>
      <c r="CN11" s="131" t="str">
        <f t="shared" si="793"/>
        <v/>
      </c>
      <c r="CO11" s="131" t="str">
        <f t="shared" si="793"/>
        <v/>
      </c>
      <c r="CP11" s="131" t="str">
        <f t="shared" si="793"/>
        <v/>
      </c>
      <c r="CQ11" s="131" t="str">
        <f t="shared" si="793"/>
        <v/>
      </c>
      <c r="CR11" s="131" t="str">
        <f t="shared" si="793"/>
        <v/>
      </c>
      <c r="CS11" s="131" t="str">
        <f t="shared" si="793"/>
        <v/>
      </c>
      <c r="CT11" s="131" t="str">
        <f t="shared" si="793"/>
        <v/>
      </c>
      <c r="CU11" s="131" t="str">
        <f t="shared" si="793"/>
        <v/>
      </c>
      <c r="CV11" s="131" t="str">
        <f t="shared" si="793"/>
        <v/>
      </c>
      <c r="CW11" s="131" t="str">
        <f t="shared" si="793"/>
        <v/>
      </c>
      <c r="CX11" s="131" t="str">
        <f t="shared" si="793"/>
        <v/>
      </c>
      <c r="CY11" s="131" t="str">
        <f t="shared" si="793"/>
        <v/>
      </c>
      <c r="CZ11" s="131" t="str">
        <f t="shared" si="793"/>
        <v/>
      </c>
      <c r="DA11" s="131" t="str">
        <f t="shared" si="793"/>
        <v/>
      </c>
      <c r="DB11" s="131" t="str">
        <f t="shared" si="793"/>
        <v/>
      </c>
      <c r="DC11" s="131" t="str">
        <f t="shared" si="793"/>
        <v/>
      </c>
      <c r="DD11" s="131" t="str">
        <f t="shared" si="793"/>
        <v/>
      </c>
      <c r="DE11" s="131" t="str">
        <f t="shared" si="793"/>
        <v/>
      </c>
      <c r="DF11" s="131" t="str">
        <f t="shared" si="793"/>
        <v/>
      </c>
      <c r="DG11" s="131" t="str">
        <f t="shared" si="793"/>
        <v/>
      </c>
      <c r="DH11" s="131" t="str">
        <f t="shared" si="793"/>
        <v/>
      </c>
      <c r="DI11" s="131" t="str">
        <f t="shared" si="793"/>
        <v/>
      </c>
      <c r="DJ11" s="131" t="str">
        <f t="shared" si="793"/>
        <v/>
      </c>
      <c r="DK11" s="131" t="str">
        <f t="shared" si="793"/>
        <v/>
      </c>
      <c r="DL11" s="131" t="str">
        <f t="shared" si="793"/>
        <v/>
      </c>
      <c r="DM11" s="131" t="str">
        <f t="shared" si="793"/>
        <v/>
      </c>
      <c r="DN11" s="131" t="str">
        <f t="shared" si="793"/>
        <v/>
      </c>
      <c r="DO11" s="131" t="str">
        <f t="shared" si="793"/>
        <v/>
      </c>
      <c r="DP11" s="131" t="str">
        <f t="shared" si="793"/>
        <v/>
      </c>
      <c r="DQ11" s="131" t="str">
        <f t="shared" si="793"/>
        <v/>
      </c>
      <c r="DR11" s="131" t="str">
        <f t="shared" si="793"/>
        <v/>
      </c>
      <c r="DS11" s="131" t="str">
        <f t="shared" si="793"/>
        <v/>
      </c>
      <c r="DT11" s="131" t="str">
        <f t="shared" si="793"/>
        <v/>
      </c>
      <c r="DU11" s="131" t="str">
        <f t="shared" si="793"/>
        <v/>
      </c>
      <c r="DV11" s="131" t="str">
        <f t="shared" si="793"/>
        <v/>
      </c>
      <c r="DW11" s="131" t="str">
        <f t="shared" si="793"/>
        <v/>
      </c>
      <c r="DX11" s="131" t="str">
        <f t="shared" si="793"/>
        <v/>
      </c>
      <c r="DY11" s="131" t="str">
        <f t="shared" si="793"/>
        <v/>
      </c>
      <c r="DZ11" s="131" t="str">
        <f t="shared" si="793"/>
        <v/>
      </c>
      <c r="EA11" s="131" t="str">
        <f t="shared" si="793"/>
        <v/>
      </c>
      <c r="EB11" s="131" t="str">
        <f t="shared" si="793"/>
        <v/>
      </c>
      <c r="EC11" s="131" t="str">
        <f t="shared" si="793"/>
        <v/>
      </c>
      <c r="ED11" s="131" t="str">
        <f t="shared" si="793"/>
        <v/>
      </c>
      <c r="EE11" s="131" t="str">
        <f t="shared" si="793"/>
        <v/>
      </c>
      <c r="EF11" s="131" t="str">
        <f t="shared" si="793"/>
        <v/>
      </c>
      <c r="EG11" s="131" t="str">
        <f t="shared" si="787"/>
        <v/>
      </c>
      <c r="EH11" s="131" t="str">
        <f t="shared" si="781"/>
        <v/>
      </c>
      <c r="EI11" s="131" t="str">
        <f t="shared" si="781"/>
        <v/>
      </c>
      <c r="EJ11" s="131" t="str">
        <f t="shared" ref="EJ11:GU14" si="795">IF(AND($D11&lt;=EJ$2,$E11&gt;EJ$2),$F11,"")</f>
        <v/>
      </c>
      <c r="EK11" s="131" t="str">
        <f t="shared" si="795"/>
        <v/>
      </c>
      <c r="EL11" s="131" t="str">
        <f t="shared" si="795"/>
        <v/>
      </c>
      <c r="EM11" s="131" t="str">
        <f t="shared" si="795"/>
        <v/>
      </c>
      <c r="EN11" s="131" t="str">
        <f t="shared" si="795"/>
        <v/>
      </c>
      <c r="EO11" s="131" t="str">
        <f t="shared" si="795"/>
        <v/>
      </c>
      <c r="EP11" s="131" t="str">
        <f t="shared" si="795"/>
        <v/>
      </c>
      <c r="EQ11" s="131" t="str">
        <f t="shared" si="795"/>
        <v/>
      </c>
      <c r="ER11" s="131" t="str">
        <f t="shared" si="795"/>
        <v/>
      </c>
      <c r="ES11" s="131" t="str">
        <f t="shared" si="795"/>
        <v/>
      </c>
      <c r="ET11" s="131" t="str">
        <f t="shared" si="795"/>
        <v/>
      </c>
      <c r="EU11" s="131" t="str">
        <f t="shared" si="795"/>
        <v/>
      </c>
      <c r="EV11" s="131" t="str">
        <f t="shared" si="795"/>
        <v/>
      </c>
      <c r="EW11" s="131" t="str">
        <f t="shared" si="795"/>
        <v/>
      </c>
      <c r="EX11" s="131" t="str">
        <f t="shared" si="795"/>
        <v/>
      </c>
      <c r="EY11" s="131" t="str">
        <f t="shared" si="795"/>
        <v/>
      </c>
      <c r="EZ11" s="131" t="str">
        <f t="shared" si="795"/>
        <v/>
      </c>
      <c r="FA11" s="131" t="str">
        <f t="shared" si="795"/>
        <v/>
      </c>
      <c r="FB11" s="131" t="str">
        <f t="shared" si="795"/>
        <v/>
      </c>
      <c r="FC11" s="131" t="str">
        <f t="shared" si="795"/>
        <v/>
      </c>
      <c r="FD11" s="131" t="str">
        <f t="shared" si="795"/>
        <v/>
      </c>
      <c r="FE11" s="131" t="str">
        <f t="shared" si="795"/>
        <v/>
      </c>
      <c r="FF11" s="131" t="str">
        <f t="shared" si="795"/>
        <v/>
      </c>
      <c r="FG11" s="131" t="str">
        <f t="shared" si="795"/>
        <v/>
      </c>
      <c r="FH11" s="131" t="str">
        <f t="shared" si="795"/>
        <v/>
      </c>
      <c r="FI11" s="131" t="str">
        <f t="shared" si="795"/>
        <v/>
      </c>
      <c r="FJ11" s="131" t="str">
        <f t="shared" si="795"/>
        <v/>
      </c>
      <c r="FK11" s="131" t="str">
        <f t="shared" si="795"/>
        <v/>
      </c>
      <c r="FL11" s="131" t="str">
        <f t="shared" si="795"/>
        <v/>
      </c>
      <c r="FM11" s="131" t="str">
        <f t="shared" si="795"/>
        <v/>
      </c>
      <c r="FN11" s="131" t="str">
        <f t="shared" si="795"/>
        <v/>
      </c>
      <c r="FO11" s="131" t="str">
        <f t="shared" si="795"/>
        <v/>
      </c>
      <c r="FP11" s="131" t="str">
        <f t="shared" si="795"/>
        <v/>
      </c>
      <c r="FQ11" s="131" t="str">
        <f t="shared" si="795"/>
        <v/>
      </c>
      <c r="FR11" s="131" t="str">
        <f t="shared" si="795"/>
        <v/>
      </c>
      <c r="FS11" s="131" t="str">
        <f t="shared" si="795"/>
        <v/>
      </c>
      <c r="FT11" s="131" t="str">
        <f t="shared" si="795"/>
        <v/>
      </c>
      <c r="FU11" s="131" t="str">
        <f t="shared" si="795"/>
        <v/>
      </c>
      <c r="FV11" s="131" t="str">
        <f t="shared" si="795"/>
        <v/>
      </c>
      <c r="FW11" s="131" t="str">
        <f t="shared" si="795"/>
        <v/>
      </c>
      <c r="FX11" s="131" t="str">
        <f t="shared" si="795"/>
        <v/>
      </c>
      <c r="FY11" s="131" t="str">
        <f t="shared" si="795"/>
        <v/>
      </c>
      <c r="FZ11" s="131" t="str">
        <f t="shared" si="795"/>
        <v/>
      </c>
      <c r="GA11" s="131" t="str">
        <f t="shared" si="795"/>
        <v/>
      </c>
      <c r="GB11" s="131" t="str">
        <f t="shared" si="795"/>
        <v/>
      </c>
      <c r="GC11" s="131" t="str">
        <f t="shared" si="795"/>
        <v/>
      </c>
      <c r="GD11" s="131" t="str">
        <f t="shared" si="795"/>
        <v/>
      </c>
      <c r="GE11" s="131" t="str">
        <f t="shared" si="795"/>
        <v/>
      </c>
      <c r="GF11" s="131" t="str">
        <f t="shared" si="795"/>
        <v/>
      </c>
      <c r="GG11" s="131" t="str">
        <f t="shared" si="795"/>
        <v/>
      </c>
      <c r="GH11" s="131" t="str">
        <f t="shared" si="795"/>
        <v/>
      </c>
      <c r="GI11" s="131" t="str">
        <f t="shared" si="795"/>
        <v/>
      </c>
      <c r="GJ11" s="131" t="str">
        <f t="shared" si="795"/>
        <v/>
      </c>
      <c r="GK11" s="131" t="str">
        <f t="shared" si="795"/>
        <v/>
      </c>
      <c r="GL11" s="131" t="str">
        <f t="shared" si="795"/>
        <v/>
      </c>
      <c r="GM11" s="131" t="str">
        <f t="shared" si="795"/>
        <v/>
      </c>
      <c r="GN11" s="131" t="str">
        <f t="shared" si="795"/>
        <v/>
      </c>
      <c r="GO11" s="131" t="str">
        <f t="shared" si="795"/>
        <v/>
      </c>
      <c r="GP11" s="131" t="str">
        <f t="shared" si="795"/>
        <v/>
      </c>
      <c r="GQ11" s="131" t="str">
        <f t="shared" si="795"/>
        <v/>
      </c>
      <c r="GR11" s="131" t="str">
        <f t="shared" si="795"/>
        <v/>
      </c>
      <c r="GS11" s="131" t="str">
        <f t="shared" si="795"/>
        <v/>
      </c>
      <c r="GT11" s="131" t="str">
        <f t="shared" si="795"/>
        <v/>
      </c>
      <c r="GU11" s="131" t="str">
        <f t="shared" si="795"/>
        <v/>
      </c>
      <c r="GV11" s="131" t="str">
        <f t="shared" si="788"/>
        <v/>
      </c>
      <c r="GW11" s="131" t="str">
        <f t="shared" si="788"/>
        <v/>
      </c>
      <c r="GX11" s="131" t="str">
        <f t="shared" si="788"/>
        <v/>
      </c>
      <c r="GY11" s="131" t="str">
        <f t="shared" si="788"/>
        <v/>
      </c>
      <c r="GZ11" s="131" t="str">
        <f t="shared" si="788"/>
        <v/>
      </c>
      <c r="HA11" s="131" t="str">
        <f t="shared" si="788"/>
        <v/>
      </c>
      <c r="HB11" s="131" t="str">
        <f t="shared" si="788"/>
        <v/>
      </c>
      <c r="HC11" s="131" t="str">
        <f t="shared" si="788"/>
        <v/>
      </c>
      <c r="HD11" s="131" t="str">
        <f t="shared" si="788"/>
        <v/>
      </c>
      <c r="HE11" s="131" t="str">
        <f t="shared" si="788"/>
        <v/>
      </c>
      <c r="HF11" s="131" t="str">
        <f t="shared" si="788"/>
        <v/>
      </c>
      <c r="HG11" s="131" t="str">
        <f t="shared" si="788"/>
        <v/>
      </c>
      <c r="HH11" s="131" t="str">
        <f t="shared" si="788"/>
        <v/>
      </c>
      <c r="HI11" s="131" t="str">
        <f t="shared" si="788"/>
        <v/>
      </c>
      <c r="HJ11" s="131" t="str">
        <f t="shared" si="788"/>
        <v/>
      </c>
      <c r="HK11" s="131" t="str">
        <f t="shared" si="788"/>
        <v/>
      </c>
      <c r="HL11" s="131" t="str">
        <f t="shared" si="788"/>
        <v/>
      </c>
      <c r="HM11" s="131" t="str">
        <f t="shared" si="788"/>
        <v/>
      </c>
      <c r="HN11" s="131" t="str">
        <f t="shared" si="788"/>
        <v/>
      </c>
      <c r="HO11" s="131" t="str">
        <f t="shared" si="788"/>
        <v/>
      </c>
      <c r="HP11" s="131" t="str">
        <f t="shared" si="788"/>
        <v/>
      </c>
      <c r="HQ11" s="131" t="str">
        <f t="shared" si="788"/>
        <v/>
      </c>
      <c r="HR11" s="131" t="str">
        <f t="shared" si="788"/>
        <v/>
      </c>
      <c r="HS11" s="131" t="str">
        <f t="shared" si="788"/>
        <v/>
      </c>
      <c r="HT11" s="131" t="str">
        <f t="shared" si="788"/>
        <v/>
      </c>
      <c r="HU11" s="131" t="str">
        <f t="shared" si="788"/>
        <v/>
      </c>
      <c r="HV11" s="131" t="str">
        <f t="shared" si="788"/>
        <v/>
      </c>
      <c r="HW11" s="131" t="str">
        <f t="shared" si="788"/>
        <v/>
      </c>
      <c r="HX11" s="131" t="str">
        <f t="shared" si="788"/>
        <v/>
      </c>
      <c r="HY11" s="131" t="str">
        <f t="shared" si="788"/>
        <v/>
      </c>
      <c r="HZ11" s="131" t="str">
        <f t="shared" si="788"/>
        <v/>
      </c>
      <c r="IA11" s="131" t="str">
        <f t="shared" si="788"/>
        <v/>
      </c>
      <c r="IB11" s="131" t="str">
        <f t="shared" si="788"/>
        <v/>
      </c>
      <c r="IC11" s="131" t="str">
        <f t="shared" si="788"/>
        <v/>
      </c>
      <c r="ID11" s="131" t="str">
        <f t="shared" si="788"/>
        <v/>
      </c>
      <c r="IE11" s="131" t="str">
        <f t="shared" si="788"/>
        <v/>
      </c>
      <c r="IF11" s="131" t="str">
        <f t="shared" si="788"/>
        <v/>
      </c>
      <c r="IG11" s="131" t="str">
        <f t="shared" si="788"/>
        <v/>
      </c>
      <c r="IH11" s="131" t="str">
        <f t="shared" si="788"/>
        <v/>
      </c>
      <c r="II11" s="131" t="str">
        <f t="shared" si="788"/>
        <v/>
      </c>
      <c r="IJ11" s="131" t="str">
        <f t="shared" si="788"/>
        <v/>
      </c>
      <c r="IK11" s="131" t="str">
        <f t="shared" si="788"/>
        <v/>
      </c>
      <c r="IL11" s="131" t="str">
        <f t="shared" si="788"/>
        <v/>
      </c>
      <c r="IM11" s="131" t="str">
        <f t="shared" si="788"/>
        <v/>
      </c>
      <c r="IN11" s="131" t="str">
        <f t="shared" si="788"/>
        <v/>
      </c>
      <c r="IO11" s="131" t="str">
        <f t="shared" si="788"/>
        <v/>
      </c>
      <c r="IP11" s="131" t="str">
        <f t="shared" si="788"/>
        <v/>
      </c>
      <c r="IQ11" s="131" t="str">
        <f t="shared" si="788"/>
        <v/>
      </c>
      <c r="IR11" s="131" t="str">
        <f t="shared" si="788"/>
        <v/>
      </c>
      <c r="IS11" s="131" t="str">
        <f t="shared" si="788"/>
        <v/>
      </c>
      <c r="IT11" s="131" t="str">
        <f t="shared" si="788"/>
        <v/>
      </c>
      <c r="IU11" s="131" t="str">
        <f t="shared" si="788"/>
        <v/>
      </c>
      <c r="IV11" s="131" t="str">
        <f t="shared" si="788"/>
        <v/>
      </c>
      <c r="IW11" s="131" t="str">
        <f t="shared" si="788"/>
        <v/>
      </c>
      <c r="IX11" s="131" t="str">
        <f t="shared" si="788"/>
        <v/>
      </c>
      <c r="IY11" s="131" t="str">
        <f t="shared" si="788"/>
        <v/>
      </c>
      <c r="IZ11" s="131" t="str">
        <f t="shared" si="788"/>
        <v/>
      </c>
      <c r="JA11" s="131" t="str">
        <f t="shared" si="788"/>
        <v/>
      </c>
      <c r="JB11" s="131" t="str">
        <f t="shared" si="788"/>
        <v/>
      </c>
      <c r="JC11" s="131" t="str">
        <f t="shared" si="788"/>
        <v/>
      </c>
      <c r="JD11" s="131" t="str">
        <f t="shared" si="788"/>
        <v/>
      </c>
      <c r="JE11" s="131" t="str">
        <f t="shared" si="788"/>
        <v/>
      </c>
      <c r="JF11" s="131" t="str">
        <f t="shared" si="782"/>
        <v/>
      </c>
      <c r="JG11" s="131" t="str">
        <f t="shared" si="782"/>
        <v/>
      </c>
      <c r="JH11" s="131" t="str">
        <f t="shared" ref="JH11:LS14" si="796">IF(AND($D11&lt;=JH$2,$E11&gt;JH$2),$F11,"")</f>
        <v/>
      </c>
      <c r="JI11" s="131" t="str">
        <f t="shared" si="796"/>
        <v/>
      </c>
      <c r="JJ11" s="131" t="str">
        <f t="shared" si="796"/>
        <v/>
      </c>
      <c r="JK11" s="131" t="str">
        <f t="shared" si="796"/>
        <v/>
      </c>
      <c r="JL11" s="131" t="str">
        <f t="shared" si="796"/>
        <v/>
      </c>
      <c r="JM11" s="131" t="str">
        <f t="shared" si="796"/>
        <v/>
      </c>
      <c r="JN11" s="131" t="str">
        <f t="shared" si="796"/>
        <v/>
      </c>
      <c r="JO11" s="131" t="str">
        <f t="shared" si="796"/>
        <v/>
      </c>
      <c r="JP11" s="131" t="str">
        <f t="shared" si="796"/>
        <v/>
      </c>
      <c r="JQ11" s="131" t="str">
        <f t="shared" si="796"/>
        <v/>
      </c>
      <c r="JR11" s="131" t="str">
        <f t="shared" si="796"/>
        <v/>
      </c>
      <c r="JS11" s="131" t="str">
        <f t="shared" si="796"/>
        <v/>
      </c>
      <c r="JT11" s="131" t="str">
        <f t="shared" si="796"/>
        <v/>
      </c>
      <c r="JU11" s="131" t="str">
        <f t="shared" si="796"/>
        <v/>
      </c>
      <c r="JV11" s="131" t="str">
        <f t="shared" si="796"/>
        <v/>
      </c>
      <c r="JW11" s="131" t="str">
        <f t="shared" si="796"/>
        <v/>
      </c>
      <c r="JX11" s="131" t="str">
        <f t="shared" si="796"/>
        <v/>
      </c>
      <c r="JY11" s="131" t="str">
        <f t="shared" si="796"/>
        <v/>
      </c>
      <c r="JZ11" s="131" t="str">
        <f t="shared" si="796"/>
        <v/>
      </c>
      <c r="KA11" s="131" t="str">
        <f t="shared" si="796"/>
        <v/>
      </c>
      <c r="KB11" s="131" t="str">
        <f t="shared" si="796"/>
        <v/>
      </c>
      <c r="KC11" s="131" t="str">
        <f t="shared" si="796"/>
        <v/>
      </c>
      <c r="KD11" s="131" t="str">
        <f t="shared" si="796"/>
        <v/>
      </c>
      <c r="KE11" s="131" t="str">
        <f t="shared" si="796"/>
        <v/>
      </c>
      <c r="KF11" s="131" t="str">
        <f t="shared" si="796"/>
        <v/>
      </c>
      <c r="KG11" s="131" t="str">
        <f t="shared" si="796"/>
        <v/>
      </c>
      <c r="KH11" s="131" t="str">
        <f t="shared" si="796"/>
        <v/>
      </c>
      <c r="KI11" s="131" t="str">
        <f t="shared" si="796"/>
        <v/>
      </c>
      <c r="KJ11" s="131" t="str">
        <f t="shared" si="796"/>
        <v/>
      </c>
      <c r="KK11" s="131" t="str">
        <f t="shared" si="796"/>
        <v/>
      </c>
      <c r="KL11" s="131" t="str">
        <f t="shared" si="796"/>
        <v/>
      </c>
      <c r="KM11" s="131" t="str">
        <f t="shared" si="796"/>
        <v/>
      </c>
      <c r="KN11" s="131" t="str">
        <f t="shared" si="796"/>
        <v/>
      </c>
      <c r="KO11" s="131" t="str">
        <f t="shared" si="796"/>
        <v/>
      </c>
      <c r="KP11" s="131" t="str">
        <f t="shared" si="796"/>
        <v/>
      </c>
      <c r="KQ11" s="131" t="str">
        <f t="shared" si="796"/>
        <v/>
      </c>
      <c r="KR11" s="131" t="str">
        <f t="shared" si="796"/>
        <v/>
      </c>
      <c r="KS11" s="131" t="str">
        <f t="shared" si="796"/>
        <v/>
      </c>
      <c r="KT11" s="131" t="str">
        <f t="shared" si="796"/>
        <v/>
      </c>
      <c r="KU11" s="131" t="str">
        <f t="shared" si="796"/>
        <v/>
      </c>
      <c r="KV11" s="131" t="str">
        <f t="shared" si="796"/>
        <v/>
      </c>
      <c r="KW11" s="131" t="str">
        <f t="shared" si="796"/>
        <v/>
      </c>
      <c r="KX11" s="131" t="str">
        <f t="shared" si="796"/>
        <v/>
      </c>
      <c r="KY11" s="131" t="str">
        <f t="shared" si="796"/>
        <v/>
      </c>
      <c r="KZ11" s="131" t="str">
        <f t="shared" si="796"/>
        <v/>
      </c>
      <c r="LA11" s="131" t="str">
        <f t="shared" si="796"/>
        <v/>
      </c>
      <c r="LB11" s="131" t="str">
        <f t="shared" si="796"/>
        <v/>
      </c>
      <c r="LC11" s="131" t="str">
        <f t="shared" si="796"/>
        <v/>
      </c>
      <c r="LD11" s="131" t="str">
        <f t="shared" si="796"/>
        <v/>
      </c>
      <c r="LE11" s="131" t="str">
        <f t="shared" si="796"/>
        <v/>
      </c>
      <c r="LF11" s="131" t="str">
        <f t="shared" si="796"/>
        <v/>
      </c>
      <c r="LG11" s="131" t="str">
        <f t="shared" si="796"/>
        <v/>
      </c>
      <c r="LH11" s="131" t="str">
        <f t="shared" si="796"/>
        <v/>
      </c>
      <c r="LI11" s="131" t="str">
        <f t="shared" si="796"/>
        <v/>
      </c>
      <c r="LJ11" s="131" t="str">
        <f t="shared" si="796"/>
        <v/>
      </c>
      <c r="LK11" s="131" t="str">
        <f t="shared" si="796"/>
        <v/>
      </c>
      <c r="LL11" s="131" t="str">
        <f t="shared" si="796"/>
        <v/>
      </c>
      <c r="LM11" s="131" t="str">
        <f t="shared" si="796"/>
        <v/>
      </c>
      <c r="LN11" s="131" t="str">
        <f t="shared" si="796"/>
        <v/>
      </c>
      <c r="LO11" s="131" t="str">
        <f t="shared" si="796"/>
        <v/>
      </c>
      <c r="LP11" s="131" t="str">
        <f t="shared" si="796"/>
        <v/>
      </c>
      <c r="LQ11" s="131" t="str">
        <f t="shared" si="796"/>
        <v/>
      </c>
      <c r="LR11" s="131" t="str">
        <f t="shared" si="796"/>
        <v/>
      </c>
      <c r="LS11" s="131" t="str">
        <f t="shared" si="796"/>
        <v/>
      </c>
      <c r="LT11" s="131" t="str">
        <f t="shared" si="789"/>
        <v/>
      </c>
      <c r="LU11" s="131" t="str">
        <f t="shared" si="789"/>
        <v/>
      </c>
      <c r="LV11" s="131" t="str">
        <f t="shared" si="789"/>
        <v/>
      </c>
      <c r="LW11" s="131" t="str">
        <f t="shared" si="789"/>
        <v/>
      </c>
      <c r="LX11" s="131" t="str">
        <f t="shared" si="789"/>
        <v/>
      </c>
      <c r="LY11" s="131" t="str">
        <f t="shared" si="789"/>
        <v/>
      </c>
      <c r="LZ11" s="131" t="str">
        <f t="shared" si="789"/>
        <v/>
      </c>
      <c r="MA11" s="131" t="str">
        <f t="shared" si="789"/>
        <v/>
      </c>
      <c r="MB11" s="131" t="str">
        <f t="shared" si="789"/>
        <v/>
      </c>
      <c r="MC11" s="131" t="str">
        <f t="shared" si="789"/>
        <v/>
      </c>
      <c r="MD11" s="131" t="str">
        <f t="shared" si="789"/>
        <v/>
      </c>
      <c r="ME11" s="131" t="str">
        <f t="shared" si="789"/>
        <v/>
      </c>
      <c r="MF11" s="131" t="str">
        <f t="shared" si="789"/>
        <v/>
      </c>
      <c r="MG11" s="131" t="str">
        <f t="shared" si="789"/>
        <v/>
      </c>
      <c r="MH11" s="131" t="str">
        <f t="shared" si="789"/>
        <v/>
      </c>
      <c r="MI11" s="131" t="str">
        <f t="shared" si="789"/>
        <v/>
      </c>
      <c r="MJ11" s="131" t="str">
        <f t="shared" si="789"/>
        <v/>
      </c>
      <c r="MK11" s="131" t="str">
        <f t="shared" si="789"/>
        <v/>
      </c>
      <c r="ML11" s="131" t="str">
        <f t="shared" si="789"/>
        <v/>
      </c>
      <c r="MM11" s="131" t="str">
        <f t="shared" si="789"/>
        <v/>
      </c>
      <c r="MN11" s="131" t="str">
        <f t="shared" si="789"/>
        <v/>
      </c>
      <c r="MO11" s="131" t="str">
        <f t="shared" si="789"/>
        <v/>
      </c>
      <c r="MP11" s="131" t="str">
        <f t="shared" si="789"/>
        <v/>
      </c>
      <c r="MQ11" s="131" t="str">
        <f t="shared" si="789"/>
        <v/>
      </c>
      <c r="MR11" s="131" t="str">
        <f t="shared" si="789"/>
        <v/>
      </c>
      <c r="MS11" s="131" t="str">
        <f t="shared" si="789"/>
        <v/>
      </c>
      <c r="MT11" s="131" t="str">
        <f t="shared" si="789"/>
        <v/>
      </c>
      <c r="MU11" s="131" t="str">
        <f t="shared" si="789"/>
        <v/>
      </c>
      <c r="MV11" s="131" t="str">
        <f t="shared" si="789"/>
        <v/>
      </c>
      <c r="MW11" s="131" t="str">
        <f t="shared" si="789"/>
        <v/>
      </c>
      <c r="MX11" s="131" t="str">
        <f t="shared" si="789"/>
        <v/>
      </c>
      <c r="MY11" s="131" t="str">
        <f t="shared" si="789"/>
        <v/>
      </c>
      <c r="MZ11" s="131" t="str">
        <f t="shared" si="789"/>
        <v/>
      </c>
      <c r="NA11" s="131" t="str">
        <f t="shared" si="789"/>
        <v/>
      </c>
      <c r="NB11" s="131" t="str">
        <f t="shared" si="789"/>
        <v/>
      </c>
      <c r="NC11" s="131" t="str">
        <f t="shared" si="789"/>
        <v/>
      </c>
      <c r="ND11" s="131" t="str">
        <f t="shared" si="789"/>
        <v/>
      </c>
      <c r="NE11" s="131" t="str">
        <f t="shared" si="789"/>
        <v/>
      </c>
      <c r="NF11" s="131" t="str">
        <f t="shared" si="789"/>
        <v/>
      </c>
      <c r="NG11" s="131" t="str">
        <f t="shared" si="789"/>
        <v/>
      </c>
      <c r="NH11" s="131" t="str">
        <f t="shared" si="789"/>
        <v/>
      </c>
      <c r="NI11" s="131" t="str">
        <f t="shared" si="789"/>
        <v/>
      </c>
      <c r="NJ11" s="131" t="str">
        <f t="shared" si="789"/>
        <v/>
      </c>
      <c r="NK11" s="131" t="str">
        <f t="shared" si="789"/>
        <v/>
      </c>
      <c r="NL11" s="131" t="str">
        <f t="shared" si="789"/>
        <v/>
      </c>
      <c r="NM11" s="131" t="str">
        <f t="shared" si="789"/>
        <v/>
      </c>
      <c r="NN11" s="131" t="str">
        <f t="shared" si="789"/>
        <v/>
      </c>
      <c r="NO11" s="131" t="str">
        <f t="shared" si="789"/>
        <v/>
      </c>
      <c r="NP11" s="131" t="str">
        <f t="shared" si="789"/>
        <v/>
      </c>
      <c r="NQ11" s="131" t="str">
        <f t="shared" si="789"/>
        <v/>
      </c>
      <c r="NR11" s="131" t="str">
        <f t="shared" si="789"/>
        <v/>
      </c>
      <c r="NS11" s="131" t="str">
        <f t="shared" si="789"/>
        <v/>
      </c>
      <c r="NT11" s="131" t="str">
        <f t="shared" si="789"/>
        <v/>
      </c>
      <c r="NU11" s="131" t="str">
        <f t="shared" si="789"/>
        <v/>
      </c>
      <c r="NV11" s="131" t="str">
        <f t="shared" si="789"/>
        <v/>
      </c>
      <c r="NW11" s="131" t="str">
        <f t="shared" si="789"/>
        <v/>
      </c>
      <c r="NX11" s="131" t="str">
        <f t="shared" si="789"/>
        <v/>
      </c>
      <c r="NY11" s="131" t="str">
        <f t="shared" si="789"/>
        <v/>
      </c>
      <c r="NZ11" s="131" t="str">
        <f t="shared" si="789"/>
        <v/>
      </c>
      <c r="OA11" s="131" t="str">
        <f t="shared" si="789"/>
        <v/>
      </c>
      <c r="OB11" s="131" t="str">
        <f t="shared" si="789"/>
        <v/>
      </c>
      <c r="OC11" s="131" t="str">
        <f t="shared" si="789"/>
        <v/>
      </c>
      <c r="OD11" s="131" t="str">
        <f t="shared" si="783"/>
        <v/>
      </c>
      <c r="OE11" s="131" t="str">
        <f t="shared" si="783"/>
        <v/>
      </c>
      <c r="OF11" s="131" t="str">
        <f t="shared" ref="OF11:QQ14" si="797">IF(AND($D11&lt;=OF$2,$E11&gt;OF$2),$F11,"")</f>
        <v/>
      </c>
      <c r="OG11" s="131" t="str">
        <f t="shared" si="797"/>
        <v/>
      </c>
      <c r="OH11" s="131" t="str">
        <f t="shared" si="797"/>
        <v/>
      </c>
      <c r="OI11" s="131" t="str">
        <f t="shared" si="797"/>
        <v/>
      </c>
      <c r="OJ11" s="131" t="str">
        <f t="shared" si="797"/>
        <v/>
      </c>
      <c r="OK11" s="131" t="str">
        <f t="shared" si="797"/>
        <v/>
      </c>
      <c r="OL11" s="131" t="str">
        <f t="shared" si="797"/>
        <v/>
      </c>
      <c r="OM11" s="131" t="str">
        <f t="shared" si="797"/>
        <v/>
      </c>
      <c r="ON11" s="131" t="str">
        <f t="shared" si="797"/>
        <v/>
      </c>
      <c r="OO11" s="131" t="str">
        <f t="shared" si="797"/>
        <v/>
      </c>
      <c r="OP11" s="131" t="str">
        <f t="shared" si="797"/>
        <v/>
      </c>
      <c r="OQ11" s="131" t="str">
        <f t="shared" si="797"/>
        <v/>
      </c>
      <c r="OR11" s="131" t="str">
        <f t="shared" si="797"/>
        <v/>
      </c>
      <c r="OS11" s="131" t="str">
        <f t="shared" si="797"/>
        <v/>
      </c>
      <c r="OT11" s="131" t="str">
        <f t="shared" si="797"/>
        <v/>
      </c>
      <c r="OU11" s="131" t="str">
        <f t="shared" si="797"/>
        <v/>
      </c>
      <c r="OV11" s="131" t="str">
        <f t="shared" si="797"/>
        <v/>
      </c>
      <c r="OW11" s="131" t="str">
        <f t="shared" si="797"/>
        <v/>
      </c>
      <c r="OX11" s="131" t="str">
        <f t="shared" si="797"/>
        <v/>
      </c>
      <c r="OY11" s="131" t="str">
        <f t="shared" si="797"/>
        <v/>
      </c>
      <c r="OZ11" s="131" t="str">
        <f t="shared" si="797"/>
        <v/>
      </c>
      <c r="PA11" s="131" t="str">
        <f t="shared" si="797"/>
        <v/>
      </c>
      <c r="PB11" s="131" t="str">
        <f t="shared" si="797"/>
        <v/>
      </c>
      <c r="PC11" s="131" t="str">
        <f t="shared" si="797"/>
        <v/>
      </c>
      <c r="PD11" s="131" t="str">
        <f t="shared" si="797"/>
        <v/>
      </c>
      <c r="PE11" s="131" t="str">
        <f t="shared" si="797"/>
        <v/>
      </c>
      <c r="PF11" s="131" t="str">
        <f t="shared" si="797"/>
        <v/>
      </c>
      <c r="PG11" s="131" t="str">
        <f t="shared" si="797"/>
        <v/>
      </c>
      <c r="PH11" s="131" t="str">
        <f t="shared" si="797"/>
        <v/>
      </c>
      <c r="PI11" s="131" t="str">
        <f t="shared" si="797"/>
        <v/>
      </c>
      <c r="PJ11" s="131" t="str">
        <f t="shared" si="797"/>
        <v/>
      </c>
      <c r="PK11" s="131" t="str">
        <f t="shared" si="797"/>
        <v/>
      </c>
      <c r="PL11" s="131" t="str">
        <f t="shared" si="797"/>
        <v/>
      </c>
      <c r="PM11" s="131" t="str">
        <f t="shared" si="797"/>
        <v/>
      </c>
      <c r="PN11" s="131" t="str">
        <f t="shared" si="797"/>
        <v/>
      </c>
      <c r="PO11" s="131" t="str">
        <f t="shared" si="797"/>
        <v/>
      </c>
      <c r="PP11" s="131" t="str">
        <f t="shared" si="797"/>
        <v/>
      </c>
      <c r="PQ11" s="131" t="str">
        <f t="shared" si="797"/>
        <v/>
      </c>
      <c r="PR11" s="131" t="str">
        <f t="shared" si="797"/>
        <v/>
      </c>
      <c r="PS11" s="131" t="str">
        <f t="shared" si="797"/>
        <v/>
      </c>
      <c r="PT11" s="131" t="str">
        <f t="shared" si="797"/>
        <v/>
      </c>
      <c r="PU11" s="131" t="str">
        <f t="shared" si="797"/>
        <v/>
      </c>
      <c r="PV11" s="131" t="str">
        <f t="shared" si="797"/>
        <v/>
      </c>
      <c r="PW11" s="131" t="str">
        <f t="shared" si="797"/>
        <v/>
      </c>
      <c r="PX11" s="131" t="str">
        <f t="shared" si="797"/>
        <v/>
      </c>
      <c r="PY11" s="131" t="str">
        <f t="shared" si="797"/>
        <v/>
      </c>
      <c r="PZ11" s="131" t="str">
        <f t="shared" si="797"/>
        <v/>
      </c>
      <c r="QA11" s="131" t="str">
        <f t="shared" si="797"/>
        <v/>
      </c>
      <c r="QB11" s="131" t="str">
        <f t="shared" si="797"/>
        <v/>
      </c>
      <c r="QC11" s="131" t="str">
        <f t="shared" si="797"/>
        <v/>
      </c>
      <c r="QD11" s="131" t="str">
        <f t="shared" si="797"/>
        <v/>
      </c>
      <c r="QE11" s="131" t="str">
        <f t="shared" si="797"/>
        <v/>
      </c>
      <c r="QF11" s="131" t="str">
        <f t="shared" si="797"/>
        <v/>
      </c>
      <c r="QG11" s="131" t="str">
        <f t="shared" si="797"/>
        <v/>
      </c>
      <c r="QH11" s="131" t="str">
        <f t="shared" si="797"/>
        <v/>
      </c>
      <c r="QI11" s="131" t="str">
        <f t="shared" si="797"/>
        <v/>
      </c>
      <c r="QJ11" s="131" t="str">
        <f t="shared" si="797"/>
        <v/>
      </c>
      <c r="QK11" s="131" t="str">
        <f t="shared" si="797"/>
        <v/>
      </c>
      <c r="QL11" s="131" t="str">
        <f t="shared" si="797"/>
        <v/>
      </c>
      <c r="QM11" s="131" t="str">
        <f t="shared" si="797"/>
        <v/>
      </c>
      <c r="QN11" s="131" t="str">
        <f t="shared" si="797"/>
        <v/>
      </c>
      <c r="QO11" s="131" t="str">
        <f t="shared" si="797"/>
        <v/>
      </c>
      <c r="QP11" s="131" t="str">
        <f t="shared" si="797"/>
        <v/>
      </c>
      <c r="QQ11" s="131" t="str">
        <f t="shared" si="797"/>
        <v/>
      </c>
      <c r="QR11" s="131" t="str">
        <f t="shared" si="790"/>
        <v/>
      </c>
      <c r="QS11" s="131" t="str">
        <f t="shared" si="790"/>
        <v/>
      </c>
      <c r="QT11" s="131" t="str">
        <f t="shared" si="790"/>
        <v/>
      </c>
      <c r="QU11" s="131" t="str">
        <f t="shared" si="790"/>
        <v/>
      </c>
      <c r="QV11" s="131" t="str">
        <f t="shared" si="790"/>
        <v/>
      </c>
      <c r="QW11" s="131" t="str">
        <f t="shared" si="790"/>
        <v/>
      </c>
      <c r="QX11" s="131" t="str">
        <f t="shared" si="790"/>
        <v/>
      </c>
      <c r="QY11" s="131" t="str">
        <f t="shared" si="790"/>
        <v/>
      </c>
      <c r="QZ11" s="131" t="str">
        <f t="shared" si="790"/>
        <v/>
      </c>
      <c r="RA11" s="131" t="str">
        <f t="shared" si="790"/>
        <v/>
      </c>
      <c r="RB11" s="131" t="str">
        <f t="shared" si="790"/>
        <v/>
      </c>
      <c r="RC11" s="131" t="str">
        <f t="shared" si="790"/>
        <v/>
      </c>
      <c r="RD11" s="131" t="str">
        <f t="shared" si="790"/>
        <v/>
      </c>
      <c r="RE11" s="131" t="str">
        <f t="shared" si="790"/>
        <v/>
      </c>
      <c r="RF11" s="131" t="str">
        <f t="shared" si="790"/>
        <v/>
      </c>
      <c r="RG11" s="131" t="str">
        <f t="shared" si="790"/>
        <v/>
      </c>
      <c r="RH11" s="131" t="str">
        <f t="shared" si="790"/>
        <v/>
      </c>
      <c r="RI11" s="131" t="str">
        <f t="shared" si="790"/>
        <v/>
      </c>
      <c r="RJ11" s="131" t="str">
        <f t="shared" si="790"/>
        <v/>
      </c>
      <c r="RK11" s="131" t="str">
        <f t="shared" si="790"/>
        <v/>
      </c>
      <c r="RL11" s="131" t="str">
        <f t="shared" si="790"/>
        <v/>
      </c>
      <c r="RM11" s="131" t="str">
        <f t="shared" si="790"/>
        <v/>
      </c>
      <c r="RN11" s="131" t="str">
        <f t="shared" si="790"/>
        <v/>
      </c>
      <c r="RO11" s="131" t="str">
        <f t="shared" si="790"/>
        <v/>
      </c>
      <c r="RP11" s="131" t="str">
        <f t="shared" si="790"/>
        <v/>
      </c>
      <c r="RQ11" s="131" t="str">
        <f t="shared" si="790"/>
        <v/>
      </c>
      <c r="RR11" s="131" t="str">
        <f t="shared" si="790"/>
        <v/>
      </c>
      <c r="RS11" s="131" t="str">
        <f t="shared" si="790"/>
        <v/>
      </c>
      <c r="RT11" s="131" t="str">
        <f t="shared" si="790"/>
        <v/>
      </c>
      <c r="RU11" s="131" t="str">
        <f t="shared" si="790"/>
        <v/>
      </c>
      <c r="RV11" s="131" t="str">
        <f t="shared" si="790"/>
        <v/>
      </c>
      <c r="RW11" s="131" t="str">
        <f t="shared" si="790"/>
        <v/>
      </c>
      <c r="RX11" s="131" t="str">
        <f t="shared" si="790"/>
        <v/>
      </c>
      <c r="RY11" s="131" t="str">
        <f t="shared" si="790"/>
        <v/>
      </c>
      <c r="RZ11" s="131" t="str">
        <f t="shared" si="790"/>
        <v/>
      </c>
      <c r="SA11" s="131" t="str">
        <f t="shared" si="790"/>
        <v/>
      </c>
      <c r="SB11" s="131" t="str">
        <f t="shared" si="790"/>
        <v/>
      </c>
      <c r="SC11" s="131" t="str">
        <f t="shared" si="790"/>
        <v/>
      </c>
      <c r="SD11" s="131" t="str">
        <f t="shared" si="790"/>
        <v/>
      </c>
      <c r="SE11" s="131" t="str">
        <f t="shared" si="790"/>
        <v/>
      </c>
      <c r="SF11" s="131" t="str">
        <f t="shared" si="790"/>
        <v/>
      </c>
      <c r="SG11" s="131" t="str">
        <f t="shared" si="790"/>
        <v/>
      </c>
      <c r="SH11" s="131" t="str">
        <f t="shared" si="790"/>
        <v/>
      </c>
      <c r="SI11" s="131" t="str">
        <f t="shared" si="790"/>
        <v/>
      </c>
      <c r="SJ11" s="131" t="str">
        <f t="shared" si="790"/>
        <v/>
      </c>
      <c r="SK11" s="131" t="str">
        <f t="shared" si="790"/>
        <v/>
      </c>
      <c r="SL11" s="131" t="str">
        <f t="shared" si="790"/>
        <v/>
      </c>
      <c r="SM11" s="131" t="str">
        <f t="shared" si="790"/>
        <v/>
      </c>
      <c r="SN11" s="131" t="str">
        <f t="shared" si="790"/>
        <v/>
      </c>
      <c r="SO11" s="131" t="str">
        <f t="shared" si="790"/>
        <v/>
      </c>
      <c r="SP11" s="131" t="str">
        <f t="shared" si="790"/>
        <v/>
      </c>
      <c r="SQ11" s="131" t="str">
        <f t="shared" si="790"/>
        <v/>
      </c>
      <c r="SR11" s="131" t="str">
        <f t="shared" si="790"/>
        <v/>
      </c>
      <c r="SS11" s="131" t="str">
        <f t="shared" si="790"/>
        <v/>
      </c>
      <c r="ST11" s="131" t="str">
        <f t="shared" si="790"/>
        <v/>
      </c>
      <c r="SU11" s="131" t="str">
        <f t="shared" si="790"/>
        <v/>
      </c>
      <c r="SV11" s="131" t="str">
        <f t="shared" si="790"/>
        <v/>
      </c>
      <c r="SW11" s="131" t="str">
        <f t="shared" si="790"/>
        <v/>
      </c>
      <c r="SX11" s="131" t="str">
        <f t="shared" si="790"/>
        <v/>
      </c>
      <c r="SY11" s="131" t="str">
        <f t="shared" si="790"/>
        <v/>
      </c>
      <c r="SZ11" s="131" t="str">
        <f t="shared" si="790"/>
        <v/>
      </c>
      <c r="TA11" s="131" t="str">
        <f t="shared" si="790"/>
        <v/>
      </c>
      <c r="TB11" s="131" t="str">
        <f t="shared" si="784"/>
        <v/>
      </c>
      <c r="TC11" s="131" t="str">
        <f t="shared" si="784"/>
        <v/>
      </c>
      <c r="TD11" s="131" t="str">
        <f t="shared" ref="TD11:VO14" si="798">IF(AND($D11&lt;=TD$2,$E11&gt;TD$2),$F11,"")</f>
        <v/>
      </c>
      <c r="TE11" s="131" t="str">
        <f t="shared" si="798"/>
        <v/>
      </c>
      <c r="TF11" s="131" t="str">
        <f t="shared" si="798"/>
        <v/>
      </c>
      <c r="TG11" s="131" t="str">
        <f t="shared" si="798"/>
        <v/>
      </c>
      <c r="TH11" s="131" t="str">
        <f t="shared" si="798"/>
        <v/>
      </c>
      <c r="TI11" s="131" t="str">
        <f t="shared" si="798"/>
        <v/>
      </c>
      <c r="TJ11" s="131" t="str">
        <f t="shared" si="798"/>
        <v/>
      </c>
      <c r="TK11" s="131" t="str">
        <f t="shared" si="798"/>
        <v/>
      </c>
      <c r="TL11" s="131" t="str">
        <f t="shared" si="798"/>
        <v/>
      </c>
      <c r="TM11" s="131" t="str">
        <f t="shared" si="798"/>
        <v/>
      </c>
      <c r="TN11" s="131" t="str">
        <f t="shared" si="798"/>
        <v/>
      </c>
      <c r="TO11" s="131" t="str">
        <f t="shared" si="798"/>
        <v/>
      </c>
      <c r="TP11" s="131" t="str">
        <f t="shared" si="798"/>
        <v/>
      </c>
      <c r="TQ11" s="131" t="str">
        <f t="shared" si="798"/>
        <v/>
      </c>
      <c r="TR11" s="131" t="str">
        <f t="shared" si="798"/>
        <v/>
      </c>
      <c r="TS11" s="131" t="str">
        <f t="shared" si="798"/>
        <v/>
      </c>
      <c r="TT11" s="131" t="str">
        <f t="shared" si="798"/>
        <v/>
      </c>
      <c r="TU11" s="131" t="str">
        <f t="shared" si="798"/>
        <v/>
      </c>
      <c r="TV11" s="131" t="str">
        <f t="shared" si="798"/>
        <v/>
      </c>
      <c r="TW11" s="131" t="str">
        <f t="shared" si="798"/>
        <v/>
      </c>
      <c r="TX11" s="131" t="str">
        <f t="shared" si="798"/>
        <v/>
      </c>
      <c r="TY11" s="131" t="str">
        <f t="shared" si="798"/>
        <v/>
      </c>
      <c r="TZ11" s="131" t="str">
        <f t="shared" si="798"/>
        <v/>
      </c>
      <c r="UA11" s="131" t="str">
        <f t="shared" si="798"/>
        <v/>
      </c>
      <c r="UB11" s="131" t="str">
        <f t="shared" si="798"/>
        <v/>
      </c>
      <c r="UC11" s="131" t="str">
        <f t="shared" si="798"/>
        <v/>
      </c>
      <c r="UD11" s="131" t="str">
        <f t="shared" si="798"/>
        <v/>
      </c>
      <c r="UE11" s="131" t="str">
        <f t="shared" si="798"/>
        <v/>
      </c>
      <c r="UF11" s="131" t="str">
        <f t="shared" si="798"/>
        <v/>
      </c>
      <c r="UG11" s="131" t="str">
        <f t="shared" si="798"/>
        <v/>
      </c>
      <c r="UH11" s="131" t="str">
        <f t="shared" si="798"/>
        <v/>
      </c>
      <c r="UI11" s="131" t="str">
        <f t="shared" si="798"/>
        <v/>
      </c>
      <c r="UJ11" s="131" t="str">
        <f t="shared" si="798"/>
        <v/>
      </c>
      <c r="UK11" s="131" t="str">
        <f t="shared" si="798"/>
        <v/>
      </c>
      <c r="UL11" s="131" t="str">
        <f t="shared" si="798"/>
        <v/>
      </c>
      <c r="UM11" s="131" t="str">
        <f t="shared" si="798"/>
        <v/>
      </c>
      <c r="UN11" s="131" t="str">
        <f t="shared" si="798"/>
        <v/>
      </c>
      <c r="UO11" s="131" t="str">
        <f t="shared" si="798"/>
        <v/>
      </c>
      <c r="UP11" s="131" t="str">
        <f t="shared" si="798"/>
        <v/>
      </c>
      <c r="UQ11" s="131" t="str">
        <f t="shared" si="798"/>
        <v/>
      </c>
      <c r="UR11" s="131" t="str">
        <f t="shared" si="798"/>
        <v/>
      </c>
      <c r="US11" s="131" t="str">
        <f t="shared" si="798"/>
        <v/>
      </c>
      <c r="UT11" s="131" t="str">
        <f t="shared" si="798"/>
        <v/>
      </c>
      <c r="UU11" s="131" t="str">
        <f t="shared" si="798"/>
        <v/>
      </c>
      <c r="UV11" s="131" t="str">
        <f t="shared" si="798"/>
        <v/>
      </c>
      <c r="UW11" s="131" t="str">
        <f t="shared" si="798"/>
        <v/>
      </c>
      <c r="UX11" s="131" t="str">
        <f t="shared" si="798"/>
        <v/>
      </c>
      <c r="UY11" s="131" t="str">
        <f t="shared" si="798"/>
        <v/>
      </c>
      <c r="UZ11" s="131" t="str">
        <f t="shared" si="798"/>
        <v/>
      </c>
      <c r="VA11" s="131" t="str">
        <f t="shared" si="798"/>
        <v/>
      </c>
      <c r="VB11" s="131" t="str">
        <f t="shared" si="798"/>
        <v/>
      </c>
      <c r="VC11" s="131" t="str">
        <f t="shared" si="798"/>
        <v/>
      </c>
      <c r="VD11" s="131" t="str">
        <f t="shared" si="798"/>
        <v/>
      </c>
      <c r="VE11" s="131" t="str">
        <f t="shared" si="798"/>
        <v/>
      </c>
      <c r="VF11" s="131" t="str">
        <f t="shared" si="798"/>
        <v/>
      </c>
      <c r="VG11" s="131" t="str">
        <f t="shared" si="798"/>
        <v/>
      </c>
      <c r="VH11" s="131" t="str">
        <f t="shared" si="798"/>
        <v/>
      </c>
      <c r="VI11" s="131" t="str">
        <f t="shared" si="798"/>
        <v/>
      </c>
      <c r="VJ11" s="131" t="str">
        <f t="shared" si="798"/>
        <v/>
      </c>
      <c r="VK11" s="131" t="str">
        <f t="shared" si="798"/>
        <v/>
      </c>
      <c r="VL11" s="131" t="str">
        <f t="shared" si="798"/>
        <v/>
      </c>
      <c r="VM11" s="131" t="str">
        <f t="shared" si="798"/>
        <v/>
      </c>
      <c r="VN11" s="131" t="str">
        <f t="shared" si="798"/>
        <v/>
      </c>
      <c r="VO11" s="131" t="str">
        <f t="shared" si="798"/>
        <v/>
      </c>
      <c r="VP11" s="131" t="str">
        <f t="shared" si="791"/>
        <v/>
      </c>
      <c r="VQ11" s="131" t="str">
        <f t="shared" si="791"/>
        <v/>
      </c>
      <c r="VR11" s="131" t="str">
        <f t="shared" si="791"/>
        <v/>
      </c>
      <c r="VS11" s="131" t="str">
        <f t="shared" si="791"/>
        <v/>
      </c>
      <c r="VT11" s="131" t="str">
        <f t="shared" si="791"/>
        <v/>
      </c>
      <c r="VU11" s="131" t="str">
        <f t="shared" si="791"/>
        <v/>
      </c>
      <c r="VV11" s="131" t="str">
        <f t="shared" si="791"/>
        <v/>
      </c>
      <c r="VW11" s="131" t="str">
        <f t="shared" si="791"/>
        <v/>
      </c>
      <c r="VX11" s="131" t="str">
        <f t="shared" si="791"/>
        <v/>
      </c>
      <c r="VY11" s="131" t="str">
        <f t="shared" si="791"/>
        <v/>
      </c>
      <c r="VZ11" s="131" t="str">
        <f t="shared" si="791"/>
        <v/>
      </c>
      <c r="WA11" s="131" t="str">
        <f t="shared" si="791"/>
        <v/>
      </c>
      <c r="WB11" s="131" t="str">
        <f t="shared" si="791"/>
        <v/>
      </c>
      <c r="WC11" s="131" t="str">
        <f t="shared" si="791"/>
        <v/>
      </c>
      <c r="WD11" s="131" t="str">
        <f t="shared" si="791"/>
        <v/>
      </c>
      <c r="WE11" s="131" t="str">
        <f t="shared" si="791"/>
        <v/>
      </c>
      <c r="WF11" s="131" t="str">
        <f t="shared" si="791"/>
        <v/>
      </c>
      <c r="WG11" s="131" t="str">
        <f t="shared" si="791"/>
        <v/>
      </c>
      <c r="WH11" s="131" t="str">
        <f t="shared" si="791"/>
        <v/>
      </c>
      <c r="WI11" s="131" t="str">
        <f t="shared" si="791"/>
        <v/>
      </c>
      <c r="WJ11" s="131" t="str">
        <f t="shared" si="791"/>
        <v/>
      </c>
      <c r="WK11" s="131" t="str">
        <f t="shared" si="791"/>
        <v/>
      </c>
      <c r="WL11" s="131" t="str">
        <f t="shared" si="791"/>
        <v/>
      </c>
      <c r="WM11" s="131" t="str">
        <f t="shared" si="791"/>
        <v/>
      </c>
      <c r="WN11" s="131" t="str">
        <f t="shared" si="791"/>
        <v/>
      </c>
      <c r="WO11" s="131" t="str">
        <f t="shared" si="791"/>
        <v/>
      </c>
      <c r="WP11" s="131" t="str">
        <f t="shared" si="791"/>
        <v/>
      </c>
      <c r="WQ11" s="131" t="str">
        <f t="shared" si="791"/>
        <v/>
      </c>
      <c r="WR11" s="131" t="str">
        <f t="shared" si="791"/>
        <v/>
      </c>
      <c r="WS11" s="131" t="str">
        <f t="shared" si="791"/>
        <v/>
      </c>
      <c r="WT11" s="131" t="str">
        <f t="shared" si="791"/>
        <v/>
      </c>
      <c r="WU11" s="131" t="str">
        <f t="shared" si="791"/>
        <v/>
      </c>
      <c r="WV11" s="131" t="str">
        <f t="shared" si="791"/>
        <v/>
      </c>
      <c r="WW11" s="131" t="str">
        <f t="shared" si="791"/>
        <v/>
      </c>
      <c r="WX11" s="131" t="str">
        <f t="shared" si="791"/>
        <v/>
      </c>
      <c r="WY11" s="131" t="str">
        <f t="shared" si="791"/>
        <v/>
      </c>
      <c r="WZ11" s="131" t="str">
        <f t="shared" si="791"/>
        <v/>
      </c>
      <c r="XA11" s="131" t="str">
        <f t="shared" si="791"/>
        <v/>
      </c>
      <c r="XB11" s="131" t="str">
        <f t="shared" si="791"/>
        <v/>
      </c>
      <c r="XC11" s="131" t="str">
        <f t="shared" si="791"/>
        <v/>
      </c>
      <c r="XD11" s="131" t="str">
        <f t="shared" si="791"/>
        <v/>
      </c>
      <c r="XE11" s="131" t="str">
        <f t="shared" si="791"/>
        <v/>
      </c>
      <c r="XF11" s="131" t="str">
        <f t="shared" si="791"/>
        <v/>
      </c>
      <c r="XG11" s="131" t="str">
        <f t="shared" si="791"/>
        <v/>
      </c>
      <c r="XH11" s="131" t="str">
        <f t="shared" si="791"/>
        <v/>
      </c>
      <c r="XI11" s="131" t="str">
        <f t="shared" si="791"/>
        <v/>
      </c>
      <c r="XJ11" s="131" t="str">
        <f t="shared" si="791"/>
        <v/>
      </c>
      <c r="XK11" s="131" t="str">
        <f t="shared" si="791"/>
        <v/>
      </c>
      <c r="XL11" s="131" t="str">
        <f t="shared" si="791"/>
        <v/>
      </c>
      <c r="XM11" s="131" t="str">
        <f t="shared" si="791"/>
        <v/>
      </c>
      <c r="XN11" s="131" t="str">
        <f t="shared" si="791"/>
        <v/>
      </c>
      <c r="XO11" s="131" t="str">
        <f t="shared" si="791"/>
        <v/>
      </c>
      <c r="XP11" s="131" t="str">
        <f t="shared" si="791"/>
        <v/>
      </c>
      <c r="XQ11" s="131" t="str">
        <f t="shared" si="791"/>
        <v/>
      </c>
      <c r="XR11" s="131" t="str">
        <f t="shared" si="791"/>
        <v/>
      </c>
      <c r="XS11" s="131" t="str">
        <f t="shared" si="791"/>
        <v/>
      </c>
      <c r="XT11" s="131" t="str">
        <f t="shared" si="791"/>
        <v/>
      </c>
      <c r="XU11" s="131" t="str">
        <f t="shared" si="791"/>
        <v/>
      </c>
      <c r="XV11" s="131" t="str">
        <f t="shared" si="791"/>
        <v/>
      </c>
      <c r="XW11" s="131" t="str">
        <f t="shared" si="791"/>
        <v/>
      </c>
      <c r="XX11" s="131" t="str">
        <f t="shared" si="791"/>
        <v/>
      </c>
      <c r="XY11" s="131" t="str">
        <f t="shared" si="791"/>
        <v/>
      </c>
      <c r="XZ11" s="131" t="str">
        <f t="shared" si="785"/>
        <v/>
      </c>
      <c r="YA11" s="131" t="str">
        <f t="shared" si="785"/>
        <v/>
      </c>
      <c r="YB11" s="131" t="str">
        <f t="shared" ref="YB11:AAM14" si="799">IF(AND($D11&lt;=YB$2,$E11&gt;YB$2),$F11,"")</f>
        <v/>
      </c>
      <c r="YC11" s="131" t="str">
        <f t="shared" si="799"/>
        <v/>
      </c>
      <c r="YD11" s="131" t="str">
        <f t="shared" si="799"/>
        <v/>
      </c>
      <c r="YE11" s="131" t="str">
        <f t="shared" si="799"/>
        <v/>
      </c>
      <c r="YF11" s="131" t="str">
        <f t="shared" si="799"/>
        <v/>
      </c>
      <c r="YG11" s="131" t="str">
        <f t="shared" si="799"/>
        <v/>
      </c>
      <c r="YH11" s="131" t="str">
        <f t="shared" si="799"/>
        <v/>
      </c>
      <c r="YI11" s="131" t="str">
        <f t="shared" si="799"/>
        <v/>
      </c>
      <c r="YJ11" s="131" t="str">
        <f t="shared" si="799"/>
        <v/>
      </c>
      <c r="YK11" s="131" t="str">
        <f t="shared" si="799"/>
        <v/>
      </c>
      <c r="YL11" s="131" t="str">
        <f t="shared" si="799"/>
        <v/>
      </c>
      <c r="YM11" s="131" t="str">
        <f t="shared" si="799"/>
        <v/>
      </c>
      <c r="YN11" s="131" t="str">
        <f t="shared" si="799"/>
        <v/>
      </c>
      <c r="YO11" s="131" t="str">
        <f t="shared" si="799"/>
        <v/>
      </c>
      <c r="YP11" s="131" t="str">
        <f t="shared" si="799"/>
        <v/>
      </c>
      <c r="YQ11" s="131" t="str">
        <f t="shared" si="799"/>
        <v/>
      </c>
      <c r="YR11" s="131" t="str">
        <f t="shared" si="799"/>
        <v/>
      </c>
      <c r="YS11" s="131" t="str">
        <f t="shared" si="799"/>
        <v/>
      </c>
      <c r="YT11" s="131" t="str">
        <f t="shared" si="799"/>
        <v/>
      </c>
      <c r="YU11" s="131" t="str">
        <f t="shared" si="799"/>
        <v/>
      </c>
      <c r="YV11" s="131" t="str">
        <f t="shared" si="799"/>
        <v/>
      </c>
      <c r="YW11" s="131" t="str">
        <f t="shared" si="799"/>
        <v/>
      </c>
      <c r="YX11" s="131" t="str">
        <f t="shared" si="799"/>
        <v/>
      </c>
      <c r="YY11" s="131" t="str">
        <f t="shared" si="799"/>
        <v/>
      </c>
      <c r="YZ11" s="131" t="str">
        <f t="shared" si="799"/>
        <v/>
      </c>
      <c r="ZA11" s="131" t="str">
        <f t="shared" si="799"/>
        <v/>
      </c>
      <c r="ZB11" s="131" t="str">
        <f t="shared" si="799"/>
        <v/>
      </c>
      <c r="ZC11" s="131" t="str">
        <f t="shared" si="799"/>
        <v/>
      </c>
      <c r="ZD11" s="131" t="str">
        <f t="shared" si="799"/>
        <v/>
      </c>
      <c r="ZE11" s="131" t="str">
        <f t="shared" si="799"/>
        <v/>
      </c>
      <c r="ZF11" s="131" t="str">
        <f t="shared" si="799"/>
        <v/>
      </c>
      <c r="ZG11" s="131" t="str">
        <f t="shared" si="799"/>
        <v/>
      </c>
      <c r="ZH11" s="131" t="str">
        <f t="shared" si="799"/>
        <v/>
      </c>
      <c r="ZI11" s="131" t="str">
        <f t="shared" si="799"/>
        <v/>
      </c>
      <c r="ZJ11" s="131" t="str">
        <f t="shared" si="799"/>
        <v/>
      </c>
      <c r="ZK11" s="131" t="str">
        <f t="shared" si="799"/>
        <v/>
      </c>
      <c r="ZL11" s="131" t="str">
        <f t="shared" si="799"/>
        <v/>
      </c>
      <c r="ZM11" s="131" t="str">
        <f t="shared" si="799"/>
        <v/>
      </c>
      <c r="ZN11" s="131" t="str">
        <f t="shared" si="799"/>
        <v/>
      </c>
      <c r="ZO11" s="131" t="str">
        <f t="shared" si="799"/>
        <v/>
      </c>
      <c r="ZP11" s="131" t="str">
        <f t="shared" si="799"/>
        <v/>
      </c>
      <c r="ZQ11" s="131" t="str">
        <f t="shared" si="799"/>
        <v/>
      </c>
      <c r="ZR11" s="131" t="str">
        <f t="shared" si="799"/>
        <v/>
      </c>
      <c r="ZS11" s="131" t="str">
        <f t="shared" si="799"/>
        <v/>
      </c>
      <c r="ZT11" s="131" t="str">
        <f t="shared" si="799"/>
        <v/>
      </c>
      <c r="ZU11" s="131" t="str">
        <f t="shared" si="799"/>
        <v/>
      </c>
      <c r="ZV11" s="131" t="str">
        <f t="shared" si="799"/>
        <v/>
      </c>
      <c r="ZW11" s="131" t="str">
        <f t="shared" si="799"/>
        <v/>
      </c>
      <c r="ZX11" s="131" t="str">
        <f t="shared" si="799"/>
        <v/>
      </c>
      <c r="ZY11" s="131" t="str">
        <f t="shared" si="799"/>
        <v/>
      </c>
      <c r="ZZ11" s="131" t="str">
        <f t="shared" si="799"/>
        <v/>
      </c>
      <c r="AAA11" s="131" t="str">
        <f t="shared" si="799"/>
        <v/>
      </c>
      <c r="AAB11" s="131" t="str">
        <f t="shared" si="799"/>
        <v/>
      </c>
      <c r="AAC11" s="131" t="str">
        <f t="shared" si="799"/>
        <v/>
      </c>
      <c r="AAD11" s="131" t="str">
        <f t="shared" si="799"/>
        <v/>
      </c>
      <c r="AAE11" s="131" t="str">
        <f t="shared" si="799"/>
        <v/>
      </c>
      <c r="AAF11" s="131" t="str">
        <f t="shared" si="799"/>
        <v/>
      </c>
      <c r="AAG11" s="131" t="str">
        <f t="shared" si="799"/>
        <v/>
      </c>
      <c r="AAH11" s="131" t="str">
        <f t="shared" si="799"/>
        <v/>
      </c>
      <c r="AAI11" s="131" t="str">
        <f t="shared" si="799"/>
        <v/>
      </c>
      <c r="AAJ11" s="131" t="str">
        <f t="shared" si="799"/>
        <v/>
      </c>
      <c r="AAK11" s="131" t="str">
        <f t="shared" si="799"/>
        <v/>
      </c>
      <c r="AAL11" s="131" t="str">
        <f t="shared" si="799"/>
        <v/>
      </c>
      <c r="AAM11" s="131" t="str">
        <f t="shared" si="799"/>
        <v/>
      </c>
      <c r="AAN11" s="131" t="str">
        <f t="shared" si="792"/>
        <v/>
      </c>
      <c r="AAO11" s="131" t="str">
        <f t="shared" si="792"/>
        <v/>
      </c>
      <c r="AAP11" s="131" t="str">
        <f t="shared" si="792"/>
        <v/>
      </c>
      <c r="AAQ11" s="131" t="str">
        <f t="shared" si="792"/>
        <v/>
      </c>
      <c r="AAR11" s="131" t="str">
        <f t="shared" si="792"/>
        <v/>
      </c>
      <c r="AAS11" s="131" t="str">
        <f t="shared" si="792"/>
        <v/>
      </c>
      <c r="AAT11" s="131" t="str">
        <f t="shared" si="792"/>
        <v/>
      </c>
      <c r="AAU11" s="131" t="str">
        <f t="shared" si="792"/>
        <v/>
      </c>
      <c r="AAV11" s="131" t="str">
        <f t="shared" si="792"/>
        <v/>
      </c>
      <c r="AAW11" s="131" t="str">
        <f t="shared" si="792"/>
        <v/>
      </c>
      <c r="AAX11" s="131" t="str">
        <f t="shared" si="792"/>
        <v/>
      </c>
      <c r="AAY11" s="131" t="str">
        <f t="shared" si="792"/>
        <v/>
      </c>
      <c r="AAZ11" s="131" t="str">
        <f t="shared" si="792"/>
        <v/>
      </c>
      <c r="ABA11" s="131" t="str">
        <f t="shared" si="792"/>
        <v/>
      </c>
      <c r="ABB11" s="131" t="str">
        <f t="shared" si="792"/>
        <v/>
      </c>
      <c r="ABC11" s="131" t="str">
        <f t="shared" si="792"/>
        <v/>
      </c>
      <c r="ABD11" s="131" t="str">
        <f t="shared" si="792"/>
        <v/>
      </c>
      <c r="ABE11" s="131" t="str">
        <f t="shared" si="792"/>
        <v/>
      </c>
      <c r="ABF11" s="131" t="str">
        <f t="shared" si="792"/>
        <v/>
      </c>
      <c r="ABG11" s="131" t="str">
        <f t="shared" si="792"/>
        <v/>
      </c>
      <c r="ABH11" s="131" t="str">
        <f t="shared" si="792"/>
        <v/>
      </c>
      <c r="ABI11" s="131" t="str">
        <f t="shared" si="792"/>
        <v/>
      </c>
      <c r="ABJ11" s="131" t="str">
        <f t="shared" si="792"/>
        <v/>
      </c>
      <c r="ABK11" s="131" t="str">
        <f t="shared" si="792"/>
        <v/>
      </c>
      <c r="ABL11" s="131" t="str">
        <f t="shared" si="792"/>
        <v/>
      </c>
      <c r="ABM11" s="131" t="str">
        <f t="shared" si="792"/>
        <v/>
      </c>
      <c r="ABN11" s="131" t="str">
        <f t="shared" si="792"/>
        <v/>
      </c>
      <c r="ABO11" s="131" t="str">
        <f t="shared" si="792"/>
        <v/>
      </c>
      <c r="ABP11" s="131" t="str">
        <f t="shared" si="792"/>
        <v/>
      </c>
      <c r="ABQ11" s="131" t="str">
        <f t="shared" si="792"/>
        <v/>
      </c>
      <c r="ABR11" s="131" t="str">
        <f t="shared" si="792"/>
        <v/>
      </c>
      <c r="ABS11" s="131" t="str">
        <f t="shared" si="792"/>
        <v/>
      </c>
      <c r="ABT11" s="131" t="str">
        <f t="shared" si="792"/>
        <v/>
      </c>
      <c r="ABU11" s="131" t="str">
        <f t="shared" si="792"/>
        <v/>
      </c>
      <c r="ABV11" s="131" t="str">
        <f t="shared" si="792"/>
        <v/>
      </c>
      <c r="ABW11" s="131" t="str">
        <f t="shared" si="792"/>
        <v/>
      </c>
      <c r="ABX11" s="131" t="str">
        <f t="shared" si="792"/>
        <v/>
      </c>
      <c r="ABY11" s="131" t="str">
        <f t="shared" si="792"/>
        <v/>
      </c>
      <c r="ABZ11" s="131" t="str">
        <f t="shared" si="792"/>
        <v/>
      </c>
      <c r="ACA11" s="131" t="str">
        <f t="shared" si="792"/>
        <v/>
      </c>
      <c r="ACB11" s="131" t="str">
        <f t="shared" si="792"/>
        <v/>
      </c>
      <c r="ACC11" s="131" t="str">
        <f t="shared" si="792"/>
        <v/>
      </c>
      <c r="ACD11" s="131" t="str">
        <f t="shared" si="792"/>
        <v/>
      </c>
      <c r="ACE11" s="131" t="str">
        <f t="shared" si="792"/>
        <v/>
      </c>
      <c r="ACF11" s="131" t="str">
        <f t="shared" si="792"/>
        <v/>
      </c>
      <c r="ACG11" s="131" t="str">
        <f t="shared" si="792"/>
        <v/>
      </c>
      <c r="ACH11" s="131" t="str">
        <f t="shared" si="792"/>
        <v/>
      </c>
      <c r="ACI11" s="131" t="str">
        <f t="shared" si="792"/>
        <v/>
      </c>
      <c r="ACJ11" s="131" t="str">
        <f t="shared" si="792"/>
        <v/>
      </c>
      <c r="ACK11" s="131" t="str">
        <f t="shared" si="792"/>
        <v/>
      </c>
      <c r="ACL11" s="131" t="str">
        <f t="shared" si="792"/>
        <v/>
      </c>
      <c r="ACM11" s="131" t="str">
        <f t="shared" si="792"/>
        <v/>
      </c>
      <c r="ACN11" s="131" t="str">
        <f t="shared" si="792"/>
        <v/>
      </c>
      <c r="ACO11" s="131" t="str">
        <f t="shared" si="792"/>
        <v/>
      </c>
      <c r="ACP11" s="131" t="str">
        <f t="shared" si="792"/>
        <v/>
      </c>
      <c r="ACQ11" s="131" t="str">
        <f t="shared" si="792"/>
        <v/>
      </c>
      <c r="ACR11" s="131" t="str">
        <f t="shared" si="792"/>
        <v/>
      </c>
      <c r="ACS11" s="131" t="str">
        <f t="shared" si="792"/>
        <v/>
      </c>
      <c r="ACT11" s="131" t="str">
        <f t="shared" si="792"/>
        <v/>
      </c>
      <c r="ACU11" s="131" t="str">
        <f t="shared" si="792"/>
        <v/>
      </c>
      <c r="ACV11" s="131" t="str">
        <f t="shared" si="792"/>
        <v/>
      </c>
      <c r="ACW11" s="131" t="str">
        <f t="shared" si="792"/>
        <v/>
      </c>
      <c r="ACX11" s="131" t="str">
        <f t="shared" si="786"/>
        <v/>
      </c>
      <c r="ACY11" s="131" t="str">
        <f t="shared" si="786"/>
        <v/>
      </c>
      <c r="ACZ11" s="131" t="str">
        <f t="shared" ref="ACZ11:AFK14" si="800">IF(AND($D11&lt;=ACZ$2,$E11&gt;ACZ$2),$F11,"")</f>
        <v/>
      </c>
      <c r="ADA11" s="131" t="str">
        <f t="shared" si="800"/>
        <v/>
      </c>
      <c r="ADB11" s="131" t="str">
        <f t="shared" si="800"/>
        <v/>
      </c>
      <c r="ADC11" s="131" t="str">
        <f t="shared" si="800"/>
        <v/>
      </c>
      <c r="ADD11" s="131" t="str">
        <f t="shared" si="800"/>
        <v/>
      </c>
      <c r="ADE11" s="131" t="str">
        <f t="shared" si="800"/>
        <v/>
      </c>
      <c r="ADF11" s="131" t="str">
        <f t="shared" si="800"/>
        <v/>
      </c>
      <c r="ADG11" s="131" t="str">
        <f t="shared" si="800"/>
        <v/>
      </c>
      <c r="ADH11" s="131" t="str">
        <f t="shared" si="800"/>
        <v/>
      </c>
      <c r="ADI11" s="131" t="str">
        <f t="shared" si="800"/>
        <v/>
      </c>
      <c r="ADJ11" s="131" t="str">
        <f t="shared" si="800"/>
        <v/>
      </c>
      <c r="ADK11" s="131" t="str">
        <f t="shared" si="800"/>
        <v/>
      </c>
      <c r="ADL11" s="131" t="str">
        <f t="shared" si="800"/>
        <v/>
      </c>
      <c r="ADM11" s="131" t="str">
        <f t="shared" si="800"/>
        <v/>
      </c>
      <c r="ADN11" s="131" t="str">
        <f t="shared" si="800"/>
        <v/>
      </c>
      <c r="ADO11" s="131" t="str">
        <f t="shared" si="800"/>
        <v/>
      </c>
      <c r="ADP11" s="131" t="str">
        <f t="shared" si="800"/>
        <v/>
      </c>
      <c r="ADQ11" s="131" t="str">
        <f t="shared" si="800"/>
        <v/>
      </c>
      <c r="ADR11" s="131" t="str">
        <f t="shared" si="800"/>
        <v/>
      </c>
      <c r="ADS11" s="131" t="str">
        <f t="shared" si="800"/>
        <v/>
      </c>
      <c r="ADT11" s="131" t="str">
        <f t="shared" si="800"/>
        <v/>
      </c>
      <c r="ADU11" s="131" t="str">
        <f t="shared" si="800"/>
        <v/>
      </c>
      <c r="ADV11" s="131" t="str">
        <f t="shared" si="800"/>
        <v/>
      </c>
      <c r="ADW11" s="131" t="str">
        <f t="shared" si="800"/>
        <v/>
      </c>
      <c r="ADX11" s="131" t="str">
        <f t="shared" si="800"/>
        <v/>
      </c>
      <c r="ADY11" s="131" t="str">
        <f t="shared" si="800"/>
        <v/>
      </c>
      <c r="ADZ11" s="131" t="str">
        <f t="shared" si="800"/>
        <v/>
      </c>
      <c r="AEA11" s="131" t="str">
        <f t="shared" si="800"/>
        <v/>
      </c>
      <c r="AEB11" s="131" t="str">
        <f t="shared" si="800"/>
        <v/>
      </c>
      <c r="AEC11" s="131" t="str">
        <f t="shared" si="800"/>
        <v/>
      </c>
      <c r="AED11" s="131" t="str">
        <f t="shared" si="800"/>
        <v/>
      </c>
      <c r="AEE11" s="131" t="str">
        <f t="shared" si="800"/>
        <v/>
      </c>
      <c r="AEF11" s="131" t="str">
        <f t="shared" si="800"/>
        <v/>
      </c>
      <c r="AEG11" s="131" t="str">
        <f t="shared" si="800"/>
        <v/>
      </c>
      <c r="AEH11" s="131" t="str">
        <f t="shared" si="800"/>
        <v/>
      </c>
      <c r="AEI11" s="131" t="str">
        <f t="shared" si="800"/>
        <v/>
      </c>
      <c r="AEJ11" s="131" t="str">
        <f t="shared" si="800"/>
        <v/>
      </c>
      <c r="AEK11" s="131" t="str">
        <f t="shared" si="800"/>
        <v/>
      </c>
      <c r="AEL11" s="131" t="str">
        <f t="shared" si="800"/>
        <v/>
      </c>
      <c r="AEM11" s="131" t="str">
        <f t="shared" si="800"/>
        <v/>
      </c>
      <c r="AEN11" s="131" t="str">
        <f t="shared" si="800"/>
        <v/>
      </c>
      <c r="AEO11" s="131" t="str">
        <f t="shared" si="800"/>
        <v/>
      </c>
      <c r="AEP11" s="131" t="str">
        <f t="shared" si="800"/>
        <v/>
      </c>
      <c r="AEQ11" s="131" t="str">
        <f t="shared" si="800"/>
        <v/>
      </c>
      <c r="AER11" s="131" t="str">
        <f t="shared" si="800"/>
        <v/>
      </c>
      <c r="AES11" s="131" t="str">
        <f t="shared" si="800"/>
        <v/>
      </c>
      <c r="AET11" s="131" t="str">
        <f t="shared" si="800"/>
        <v/>
      </c>
      <c r="AEU11" s="131" t="str">
        <f t="shared" si="800"/>
        <v/>
      </c>
      <c r="AEV11" s="131" t="str">
        <f t="shared" si="800"/>
        <v/>
      </c>
      <c r="AEW11" s="131" t="str">
        <f t="shared" si="800"/>
        <v/>
      </c>
      <c r="AEX11" s="131" t="str">
        <f t="shared" si="800"/>
        <v/>
      </c>
      <c r="AEY11" s="131" t="str">
        <f t="shared" si="800"/>
        <v/>
      </c>
      <c r="AEZ11" s="131" t="str">
        <f t="shared" si="800"/>
        <v/>
      </c>
      <c r="AFA11" s="131" t="str">
        <f t="shared" si="800"/>
        <v/>
      </c>
      <c r="AFB11" s="131" t="str">
        <f t="shared" si="800"/>
        <v/>
      </c>
      <c r="AFC11" s="131" t="str">
        <f t="shared" si="800"/>
        <v/>
      </c>
      <c r="AFD11" s="131" t="str">
        <f t="shared" si="800"/>
        <v/>
      </c>
      <c r="AFE11" s="131" t="str">
        <f t="shared" si="800"/>
        <v/>
      </c>
      <c r="AFF11" s="131" t="str">
        <f t="shared" si="800"/>
        <v/>
      </c>
      <c r="AFG11" s="131" t="str">
        <f t="shared" si="800"/>
        <v/>
      </c>
      <c r="AFH11" s="131" t="str">
        <f t="shared" si="800"/>
        <v/>
      </c>
      <c r="AFI11" s="131" t="str">
        <f t="shared" si="800"/>
        <v/>
      </c>
      <c r="AFJ11" s="131" t="str">
        <f t="shared" si="800"/>
        <v/>
      </c>
      <c r="AFK11" s="131" t="str">
        <f t="shared" si="800"/>
        <v/>
      </c>
      <c r="AFL11" s="131" t="str">
        <f t="shared" si="777"/>
        <v/>
      </c>
      <c r="AFM11" s="131" t="str">
        <f t="shared" si="777"/>
        <v/>
      </c>
      <c r="AFN11" s="131" t="str">
        <f t="shared" si="777"/>
        <v/>
      </c>
      <c r="AFO11" s="131" t="str">
        <f t="shared" si="777"/>
        <v/>
      </c>
      <c r="AFP11" s="131" t="str">
        <f t="shared" si="777"/>
        <v/>
      </c>
      <c r="AFQ11" s="131" t="str">
        <f t="shared" si="777"/>
        <v/>
      </c>
      <c r="AFR11" s="131" t="str">
        <f t="shared" si="777"/>
        <v/>
      </c>
      <c r="AFS11" s="131" t="str">
        <f t="shared" si="777"/>
        <v/>
      </c>
      <c r="AFT11" s="131" t="str">
        <f t="shared" si="777"/>
        <v/>
      </c>
      <c r="AFU11" s="131" t="str">
        <f t="shared" si="777"/>
        <v/>
      </c>
      <c r="AFV11" s="131" t="str">
        <f t="shared" si="777"/>
        <v/>
      </c>
      <c r="AFW11" s="131" t="str">
        <f t="shared" si="777"/>
        <v/>
      </c>
      <c r="AFX11" s="131" t="str">
        <f t="shared" si="777"/>
        <v/>
      </c>
      <c r="AFY11" s="131" t="str">
        <f t="shared" si="777"/>
        <v/>
      </c>
      <c r="AFZ11" s="131" t="str">
        <f t="shared" si="777"/>
        <v/>
      </c>
      <c r="AGA11" s="131" t="str">
        <f t="shared" si="777"/>
        <v/>
      </c>
      <c r="AGB11" s="131" t="str">
        <f t="shared" si="777"/>
        <v/>
      </c>
    </row>
    <row r="12" spans="1:860" x14ac:dyDescent="0.2">
      <c r="A12">
        <v>23</v>
      </c>
      <c r="B12">
        <f>Lønnsfastsettelse!B23</f>
        <v>0</v>
      </c>
      <c r="C12" s="64" t="s">
        <v>72</v>
      </c>
      <c r="D12" s="65" t="str">
        <f>IF(ISBLANK(Lønnsfastsettelse!S23),"",Lønnsfastsettelse!S23)</f>
        <v/>
      </c>
      <c r="E12" s="65" t="str">
        <f>IF(ISBLANK(Lønnsfastsettelse!T23),"",Lønnsfastsettelse!T23)</f>
        <v/>
      </c>
      <c r="F12" s="127" t="str">
        <f t="shared" si="778"/>
        <v/>
      </c>
      <c r="G12">
        <f>Lønnsfastsettelse!U23</f>
        <v>0</v>
      </c>
      <c r="I12" s="131" t="str">
        <f t="shared" si="779"/>
        <v/>
      </c>
      <c r="J12" s="131" t="str">
        <f t="shared" si="794"/>
        <v/>
      </c>
      <c r="K12" s="131" t="str">
        <f t="shared" si="794"/>
        <v/>
      </c>
      <c r="L12" s="131" t="str">
        <f t="shared" si="794"/>
        <v/>
      </c>
      <c r="M12" s="131" t="str">
        <f t="shared" si="794"/>
        <v/>
      </c>
      <c r="N12" s="131" t="str">
        <f t="shared" si="794"/>
        <v/>
      </c>
      <c r="O12" s="131" t="str">
        <f t="shared" si="794"/>
        <v/>
      </c>
      <c r="P12" s="131" t="str">
        <f t="shared" si="794"/>
        <v/>
      </c>
      <c r="Q12" s="131" t="str">
        <f t="shared" si="794"/>
        <v/>
      </c>
      <c r="R12" s="131" t="str">
        <f t="shared" si="794"/>
        <v/>
      </c>
      <c r="S12" s="131" t="str">
        <f t="shared" si="794"/>
        <v/>
      </c>
      <c r="T12" s="131" t="str">
        <f t="shared" si="794"/>
        <v/>
      </c>
      <c r="U12" s="131" t="str">
        <f t="shared" si="794"/>
        <v/>
      </c>
      <c r="V12" s="131" t="str">
        <f t="shared" si="794"/>
        <v/>
      </c>
      <c r="W12" s="131" t="str">
        <f t="shared" si="794"/>
        <v/>
      </c>
      <c r="X12" s="131" t="str">
        <f t="shared" si="794"/>
        <v/>
      </c>
      <c r="Y12" s="131" t="str">
        <f t="shared" si="794"/>
        <v/>
      </c>
      <c r="Z12" s="131" t="str">
        <f t="shared" si="794"/>
        <v/>
      </c>
      <c r="AA12" s="131" t="str">
        <f t="shared" si="794"/>
        <v/>
      </c>
      <c r="AB12" s="131" t="str">
        <f t="shared" si="794"/>
        <v/>
      </c>
      <c r="AC12" s="131" t="str">
        <f t="shared" si="794"/>
        <v/>
      </c>
      <c r="AD12" s="131" t="str">
        <f t="shared" si="794"/>
        <v/>
      </c>
      <c r="AE12" s="131" t="str">
        <f t="shared" si="794"/>
        <v/>
      </c>
      <c r="AF12" s="131" t="str">
        <f t="shared" si="794"/>
        <v/>
      </c>
      <c r="AG12" s="131" t="str">
        <f t="shared" si="794"/>
        <v/>
      </c>
      <c r="AH12" s="131" t="str">
        <f t="shared" si="794"/>
        <v/>
      </c>
      <c r="AI12" s="131" t="str">
        <f t="shared" si="794"/>
        <v/>
      </c>
      <c r="AJ12" s="131" t="str">
        <f t="shared" si="794"/>
        <v/>
      </c>
      <c r="AK12" s="131" t="str">
        <f t="shared" si="794"/>
        <v/>
      </c>
      <c r="AL12" s="131" t="str">
        <f t="shared" si="794"/>
        <v/>
      </c>
      <c r="AM12" s="131" t="str">
        <f t="shared" si="794"/>
        <v/>
      </c>
      <c r="AN12" s="131" t="str">
        <f t="shared" si="794"/>
        <v/>
      </c>
      <c r="AO12" s="131" t="str">
        <f t="shared" si="794"/>
        <v/>
      </c>
      <c r="AP12" s="131" t="str">
        <f t="shared" si="794"/>
        <v/>
      </c>
      <c r="AQ12" s="131" t="str">
        <f t="shared" si="794"/>
        <v/>
      </c>
      <c r="AR12" s="131" t="str">
        <f t="shared" si="794"/>
        <v/>
      </c>
      <c r="AS12" s="131" t="str">
        <f t="shared" si="794"/>
        <v/>
      </c>
      <c r="AT12" s="131" t="str">
        <f t="shared" si="794"/>
        <v/>
      </c>
      <c r="AU12" s="131" t="str">
        <f t="shared" si="794"/>
        <v/>
      </c>
      <c r="AV12" s="131" t="str">
        <f t="shared" si="794"/>
        <v/>
      </c>
      <c r="AW12" s="131" t="str">
        <f t="shared" si="794"/>
        <v/>
      </c>
      <c r="AX12" s="131" t="str">
        <f t="shared" si="794"/>
        <v/>
      </c>
      <c r="AY12" s="131" t="str">
        <f t="shared" si="794"/>
        <v/>
      </c>
      <c r="AZ12" s="131" t="str">
        <f t="shared" si="794"/>
        <v/>
      </c>
      <c r="BA12" s="131" t="str">
        <f t="shared" si="794"/>
        <v/>
      </c>
      <c r="BB12" s="131" t="str">
        <f t="shared" si="794"/>
        <v/>
      </c>
      <c r="BC12" s="131" t="str">
        <f t="shared" si="794"/>
        <v/>
      </c>
      <c r="BD12" s="131" t="str">
        <f t="shared" si="794"/>
        <v/>
      </c>
      <c r="BE12" s="131" t="str">
        <f t="shared" si="794"/>
        <v/>
      </c>
      <c r="BF12" s="131" t="str">
        <f t="shared" si="794"/>
        <v/>
      </c>
      <c r="BG12" s="131" t="str">
        <f t="shared" si="794"/>
        <v/>
      </c>
      <c r="BH12" s="131" t="str">
        <f t="shared" si="794"/>
        <v/>
      </c>
      <c r="BI12" s="131" t="str">
        <f t="shared" si="794"/>
        <v/>
      </c>
      <c r="BJ12" s="131" t="str">
        <f t="shared" si="794"/>
        <v/>
      </c>
      <c r="BK12" s="131" t="str">
        <f t="shared" si="794"/>
        <v/>
      </c>
      <c r="BL12" s="131" t="str">
        <f t="shared" si="794"/>
        <v/>
      </c>
      <c r="BM12" s="131" t="str">
        <f t="shared" si="794"/>
        <v/>
      </c>
      <c r="BN12" s="131" t="str">
        <f t="shared" si="794"/>
        <v/>
      </c>
      <c r="BO12" s="131" t="str">
        <f t="shared" si="794"/>
        <v/>
      </c>
      <c r="BP12" s="131" t="str">
        <f t="shared" si="794"/>
        <v/>
      </c>
      <c r="BQ12" s="131" t="str">
        <f t="shared" si="794"/>
        <v/>
      </c>
      <c r="BR12" s="131" t="str">
        <f t="shared" si="794"/>
        <v/>
      </c>
      <c r="BS12" s="131" t="str">
        <f t="shared" si="794"/>
        <v/>
      </c>
      <c r="BT12" s="131" t="str">
        <f t="shared" si="794"/>
        <v/>
      </c>
      <c r="BU12" s="131" t="str">
        <f t="shared" si="794"/>
        <v/>
      </c>
      <c r="BV12" s="131" t="str">
        <f t="shared" si="793"/>
        <v/>
      </c>
      <c r="BW12" s="131" t="str">
        <f t="shared" si="793"/>
        <v/>
      </c>
      <c r="BX12" s="131" t="str">
        <f t="shared" si="793"/>
        <v/>
      </c>
      <c r="BY12" s="131" t="str">
        <f t="shared" si="793"/>
        <v/>
      </c>
      <c r="BZ12" s="131" t="str">
        <f t="shared" si="793"/>
        <v/>
      </c>
      <c r="CA12" s="131" t="str">
        <f t="shared" si="793"/>
        <v/>
      </c>
      <c r="CB12" s="131" t="str">
        <f t="shared" si="793"/>
        <v/>
      </c>
      <c r="CC12" s="131" t="str">
        <f t="shared" si="793"/>
        <v/>
      </c>
      <c r="CD12" s="131" t="str">
        <f t="shared" si="793"/>
        <v/>
      </c>
      <c r="CE12" s="131" t="str">
        <f t="shared" si="793"/>
        <v/>
      </c>
      <c r="CF12" s="131" t="str">
        <f t="shared" si="793"/>
        <v/>
      </c>
      <c r="CG12" s="131" t="str">
        <f t="shared" si="793"/>
        <v/>
      </c>
      <c r="CH12" s="131" t="str">
        <f t="shared" si="793"/>
        <v/>
      </c>
      <c r="CI12" s="131" t="str">
        <f t="shared" si="793"/>
        <v/>
      </c>
      <c r="CJ12" s="131" t="str">
        <f t="shared" si="793"/>
        <v/>
      </c>
      <c r="CK12" s="131" t="str">
        <f t="shared" si="793"/>
        <v/>
      </c>
      <c r="CL12" s="131" t="str">
        <f t="shared" si="793"/>
        <v/>
      </c>
      <c r="CM12" s="131" t="str">
        <f t="shared" si="793"/>
        <v/>
      </c>
      <c r="CN12" s="131" t="str">
        <f t="shared" si="793"/>
        <v/>
      </c>
      <c r="CO12" s="131" t="str">
        <f t="shared" si="793"/>
        <v/>
      </c>
      <c r="CP12" s="131" t="str">
        <f t="shared" si="793"/>
        <v/>
      </c>
      <c r="CQ12" s="131" t="str">
        <f t="shared" si="793"/>
        <v/>
      </c>
      <c r="CR12" s="131" t="str">
        <f t="shared" si="793"/>
        <v/>
      </c>
      <c r="CS12" s="131" t="str">
        <f t="shared" si="793"/>
        <v/>
      </c>
      <c r="CT12" s="131" t="str">
        <f t="shared" si="793"/>
        <v/>
      </c>
      <c r="CU12" s="131" t="str">
        <f t="shared" si="793"/>
        <v/>
      </c>
      <c r="CV12" s="131" t="str">
        <f t="shared" si="793"/>
        <v/>
      </c>
      <c r="CW12" s="131" t="str">
        <f t="shared" si="793"/>
        <v/>
      </c>
      <c r="CX12" s="131" t="str">
        <f t="shared" si="793"/>
        <v/>
      </c>
      <c r="CY12" s="131" t="str">
        <f t="shared" si="793"/>
        <v/>
      </c>
      <c r="CZ12" s="131" t="str">
        <f t="shared" si="793"/>
        <v/>
      </c>
      <c r="DA12" s="131" t="str">
        <f t="shared" si="793"/>
        <v/>
      </c>
      <c r="DB12" s="131" t="str">
        <f t="shared" si="793"/>
        <v/>
      </c>
      <c r="DC12" s="131" t="str">
        <f t="shared" si="793"/>
        <v/>
      </c>
      <c r="DD12" s="131" t="str">
        <f t="shared" si="793"/>
        <v/>
      </c>
      <c r="DE12" s="131" t="str">
        <f t="shared" si="793"/>
        <v/>
      </c>
      <c r="DF12" s="131" t="str">
        <f t="shared" si="793"/>
        <v/>
      </c>
      <c r="DG12" s="131" t="str">
        <f t="shared" si="793"/>
        <v/>
      </c>
      <c r="DH12" s="131" t="str">
        <f t="shared" si="793"/>
        <v/>
      </c>
      <c r="DI12" s="131" t="str">
        <f t="shared" si="793"/>
        <v/>
      </c>
      <c r="DJ12" s="131" t="str">
        <f t="shared" si="793"/>
        <v/>
      </c>
      <c r="DK12" s="131" t="str">
        <f t="shared" si="793"/>
        <v/>
      </c>
      <c r="DL12" s="131" t="str">
        <f t="shared" si="793"/>
        <v/>
      </c>
      <c r="DM12" s="131" t="str">
        <f t="shared" si="793"/>
        <v/>
      </c>
      <c r="DN12" s="131" t="str">
        <f t="shared" si="793"/>
        <v/>
      </c>
      <c r="DO12" s="131" t="str">
        <f t="shared" si="793"/>
        <v/>
      </c>
      <c r="DP12" s="131" t="str">
        <f t="shared" si="793"/>
        <v/>
      </c>
      <c r="DQ12" s="131" t="str">
        <f t="shared" si="793"/>
        <v/>
      </c>
      <c r="DR12" s="131" t="str">
        <f t="shared" si="793"/>
        <v/>
      </c>
      <c r="DS12" s="131" t="str">
        <f t="shared" si="793"/>
        <v/>
      </c>
      <c r="DT12" s="131" t="str">
        <f t="shared" si="793"/>
        <v/>
      </c>
      <c r="DU12" s="131" t="str">
        <f t="shared" si="793"/>
        <v/>
      </c>
      <c r="DV12" s="131" t="str">
        <f t="shared" si="793"/>
        <v/>
      </c>
      <c r="DW12" s="131" t="str">
        <f t="shared" si="793"/>
        <v/>
      </c>
      <c r="DX12" s="131" t="str">
        <f t="shared" si="793"/>
        <v/>
      </c>
      <c r="DY12" s="131" t="str">
        <f t="shared" si="793"/>
        <v/>
      </c>
      <c r="DZ12" s="131" t="str">
        <f t="shared" si="793"/>
        <v/>
      </c>
      <c r="EA12" s="131" t="str">
        <f t="shared" si="793"/>
        <v/>
      </c>
      <c r="EB12" s="131" t="str">
        <f t="shared" si="793"/>
        <v/>
      </c>
      <c r="EC12" s="131" t="str">
        <f t="shared" si="793"/>
        <v/>
      </c>
      <c r="ED12" s="131" t="str">
        <f t="shared" si="793"/>
        <v/>
      </c>
      <c r="EE12" s="131" t="str">
        <f t="shared" si="793"/>
        <v/>
      </c>
      <c r="EF12" s="131" t="str">
        <f t="shared" si="793"/>
        <v/>
      </c>
      <c r="EG12" s="131" t="str">
        <f t="shared" si="787"/>
        <v/>
      </c>
      <c r="EH12" s="131" t="str">
        <f t="shared" ref="EH12:GS14" si="801">IF(AND($D12&lt;=EH$2,$E12&gt;EH$2),$F12,"")</f>
        <v/>
      </c>
      <c r="EI12" s="131" t="str">
        <f t="shared" si="801"/>
        <v/>
      </c>
      <c r="EJ12" s="131" t="str">
        <f t="shared" si="801"/>
        <v/>
      </c>
      <c r="EK12" s="131" t="str">
        <f t="shared" si="801"/>
        <v/>
      </c>
      <c r="EL12" s="131" t="str">
        <f t="shared" si="801"/>
        <v/>
      </c>
      <c r="EM12" s="131" t="str">
        <f t="shared" si="801"/>
        <v/>
      </c>
      <c r="EN12" s="131" t="str">
        <f t="shared" si="801"/>
        <v/>
      </c>
      <c r="EO12" s="131" t="str">
        <f t="shared" si="801"/>
        <v/>
      </c>
      <c r="EP12" s="131" t="str">
        <f t="shared" si="801"/>
        <v/>
      </c>
      <c r="EQ12" s="131" t="str">
        <f t="shared" si="801"/>
        <v/>
      </c>
      <c r="ER12" s="131" t="str">
        <f t="shared" si="801"/>
        <v/>
      </c>
      <c r="ES12" s="131" t="str">
        <f t="shared" si="801"/>
        <v/>
      </c>
      <c r="ET12" s="131" t="str">
        <f t="shared" si="801"/>
        <v/>
      </c>
      <c r="EU12" s="131" t="str">
        <f t="shared" si="801"/>
        <v/>
      </c>
      <c r="EV12" s="131" t="str">
        <f t="shared" si="801"/>
        <v/>
      </c>
      <c r="EW12" s="131" t="str">
        <f t="shared" si="801"/>
        <v/>
      </c>
      <c r="EX12" s="131" t="str">
        <f t="shared" si="801"/>
        <v/>
      </c>
      <c r="EY12" s="131" t="str">
        <f t="shared" si="801"/>
        <v/>
      </c>
      <c r="EZ12" s="131" t="str">
        <f t="shared" si="801"/>
        <v/>
      </c>
      <c r="FA12" s="131" t="str">
        <f t="shared" si="801"/>
        <v/>
      </c>
      <c r="FB12" s="131" t="str">
        <f t="shared" si="801"/>
        <v/>
      </c>
      <c r="FC12" s="131" t="str">
        <f t="shared" si="801"/>
        <v/>
      </c>
      <c r="FD12" s="131" t="str">
        <f t="shared" si="801"/>
        <v/>
      </c>
      <c r="FE12" s="131" t="str">
        <f t="shared" si="801"/>
        <v/>
      </c>
      <c r="FF12" s="131" t="str">
        <f t="shared" si="801"/>
        <v/>
      </c>
      <c r="FG12" s="131" t="str">
        <f t="shared" si="801"/>
        <v/>
      </c>
      <c r="FH12" s="131" t="str">
        <f t="shared" si="801"/>
        <v/>
      </c>
      <c r="FI12" s="131" t="str">
        <f t="shared" si="801"/>
        <v/>
      </c>
      <c r="FJ12" s="131" t="str">
        <f t="shared" si="801"/>
        <v/>
      </c>
      <c r="FK12" s="131" t="str">
        <f t="shared" si="801"/>
        <v/>
      </c>
      <c r="FL12" s="131" t="str">
        <f t="shared" si="801"/>
        <v/>
      </c>
      <c r="FM12" s="131" t="str">
        <f t="shared" si="801"/>
        <v/>
      </c>
      <c r="FN12" s="131" t="str">
        <f t="shared" si="801"/>
        <v/>
      </c>
      <c r="FO12" s="131" t="str">
        <f t="shared" si="801"/>
        <v/>
      </c>
      <c r="FP12" s="131" t="str">
        <f t="shared" si="801"/>
        <v/>
      </c>
      <c r="FQ12" s="131" t="str">
        <f t="shared" si="801"/>
        <v/>
      </c>
      <c r="FR12" s="131" t="str">
        <f t="shared" si="801"/>
        <v/>
      </c>
      <c r="FS12" s="131" t="str">
        <f t="shared" si="801"/>
        <v/>
      </c>
      <c r="FT12" s="131" t="str">
        <f t="shared" si="801"/>
        <v/>
      </c>
      <c r="FU12" s="131" t="str">
        <f t="shared" si="801"/>
        <v/>
      </c>
      <c r="FV12" s="131" t="str">
        <f t="shared" si="801"/>
        <v/>
      </c>
      <c r="FW12" s="131" t="str">
        <f t="shared" si="801"/>
        <v/>
      </c>
      <c r="FX12" s="131" t="str">
        <f t="shared" si="801"/>
        <v/>
      </c>
      <c r="FY12" s="131" t="str">
        <f t="shared" si="801"/>
        <v/>
      </c>
      <c r="FZ12" s="131" t="str">
        <f t="shared" si="801"/>
        <v/>
      </c>
      <c r="GA12" s="131" t="str">
        <f t="shared" si="801"/>
        <v/>
      </c>
      <c r="GB12" s="131" t="str">
        <f t="shared" si="801"/>
        <v/>
      </c>
      <c r="GC12" s="131" t="str">
        <f t="shared" si="801"/>
        <v/>
      </c>
      <c r="GD12" s="131" t="str">
        <f t="shared" si="801"/>
        <v/>
      </c>
      <c r="GE12" s="131" t="str">
        <f t="shared" si="801"/>
        <v/>
      </c>
      <c r="GF12" s="131" t="str">
        <f t="shared" si="801"/>
        <v/>
      </c>
      <c r="GG12" s="131" t="str">
        <f t="shared" si="801"/>
        <v/>
      </c>
      <c r="GH12" s="131" t="str">
        <f t="shared" si="801"/>
        <v/>
      </c>
      <c r="GI12" s="131" t="str">
        <f t="shared" si="801"/>
        <v/>
      </c>
      <c r="GJ12" s="131" t="str">
        <f t="shared" si="801"/>
        <v/>
      </c>
      <c r="GK12" s="131" t="str">
        <f t="shared" si="801"/>
        <v/>
      </c>
      <c r="GL12" s="131" t="str">
        <f t="shared" si="801"/>
        <v/>
      </c>
      <c r="GM12" s="131" t="str">
        <f t="shared" si="801"/>
        <v/>
      </c>
      <c r="GN12" s="131" t="str">
        <f t="shared" si="801"/>
        <v/>
      </c>
      <c r="GO12" s="131" t="str">
        <f t="shared" si="801"/>
        <v/>
      </c>
      <c r="GP12" s="131" t="str">
        <f t="shared" si="801"/>
        <v/>
      </c>
      <c r="GQ12" s="131" t="str">
        <f t="shared" si="801"/>
        <v/>
      </c>
      <c r="GR12" s="131" t="str">
        <f t="shared" si="801"/>
        <v/>
      </c>
      <c r="GS12" s="131" t="str">
        <f t="shared" si="801"/>
        <v/>
      </c>
      <c r="GT12" s="131" t="str">
        <f t="shared" si="795"/>
        <v/>
      </c>
      <c r="GU12" s="131" t="str">
        <f t="shared" si="795"/>
        <v/>
      </c>
      <c r="GV12" s="131" t="str">
        <f t="shared" si="788"/>
        <v/>
      </c>
      <c r="GW12" s="131" t="str">
        <f t="shared" ref="GW12:JH14" si="802">IF(AND($D12&lt;=GW$2,$E12&gt;GW$2),$F12,"")</f>
        <v/>
      </c>
      <c r="GX12" s="131" t="str">
        <f t="shared" si="802"/>
        <v/>
      </c>
      <c r="GY12" s="131" t="str">
        <f t="shared" si="802"/>
        <v/>
      </c>
      <c r="GZ12" s="131" t="str">
        <f t="shared" si="802"/>
        <v/>
      </c>
      <c r="HA12" s="131" t="str">
        <f t="shared" si="802"/>
        <v/>
      </c>
      <c r="HB12" s="131" t="str">
        <f t="shared" si="802"/>
        <v/>
      </c>
      <c r="HC12" s="131" t="str">
        <f t="shared" si="802"/>
        <v/>
      </c>
      <c r="HD12" s="131" t="str">
        <f t="shared" si="802"/>
        <v/>
      </c>
      <c r="HE12" s="131" t="str">
        <f t="shared" si="802"/>
        <v/>
      </c>
      <c r="HF12" s="131" t="str">
        <f t="shared" si="802"/>
        <v/>
      </c>
      <c r="HG12" s="131" t="str">
        <f t="shared" si="802"/>
        <v/>
      </c>
      <c r="HH12" s="131" t="str">
        <f t="shared" si="802"/>
        <v/>
      </c>
      <c r="HI12" s="131" t="str">
        <f t="shared" si="802"/>
        <v/>
      </c>
      <c r="HJ12" s="131" t="str">
        <f t="shared" si="802"/>
        <v/>
      </c>
      <c r="HK12" s="131" t="str">
        <f t="shared" si="802"/>
        <v/>
      </c>
      <c r="HL12" s="131" t="str">
        <f t="shared" si="802"/>
        <v/>
      </c>
      <c r="HM12" s="131" t="str">
        <f t="shared" si="802"/>
        <v/>
      </c>
      <c r="HN12" s="131" t="str">
        <f t="shared" si="802"/>
        <v/>
      </c>
      <c r="HO12" s="131" t="str">
        <f t="shared" si="802"/>
        <v/>
      </c>
      <c r="HP12" s="131" t="str">
        <f t="shared" si="802"/>
        <v/>
      </c>
      <c r="HQ12" s="131" t="str">
        <f t="shared" si="802"/>
        <v/>
      </c>
      <c r="HR12" s="131" t="str">
        <f t="shared" si="802"/>
        <v/>
      </c>
      <c r="HS12" s="131" t="str">
        <f t="shared" si="802"/>
        <v/>
      </c>
      <c r="HT12" s="131" t="str">
        <f t="shared" si="802"/>
        <v/>
      </c>
      <c r="HU12" s="131" t="str">
        <f t="shared" si="802"/>
        <v/>
      </c>
      <c r="HV12" s="131" t="str">
        <f t="shared" si="802"/>
        <v/>
      </c>
      <c r="HW12" s="131" t="str">
        <f t="shared" si="802"/>
        <v/>
      </c>
      <c r="HX12" s="131" t="str">
        <f t="shared" si="802"/>
        <v/>
      </c>
      <c r="HY12" s="131" t="str">
        <f t="shared" si="802"/>
        <v/>
      </c>
      <c r="HZ12" s="131" t="str">
        <f t="shared" si="802"/>
        <v/>
      </c>
      <c r="IA12" s="131" t="str">
        <f t="shared" si="802"/>
        <v/>
      </c>
      <c r="IB12" s="131" t="str">
        <f t="shared" si="802"/>
        <v/>
      </c>
      <c r="IC12" s="131" t="str">
        <f t="shared" si="802"/>
        <v/>
      </c>
      <c r="ID12" s="131" t="str">
        <f t="shared" si="802"/>
        <v/>
      </c>
      <c r="IE12" s="131" t="str">
        <f t="shared" si="802"/>
        <v/>
      </c>
      <c r="IF12" s="131" t="str">
        <f t="shared" si="802"/>
        <v/>
      </c>
      <c r="IG12" s="131" t="str">
        <f t="shared" si="802"/>
        <v/>
      </c>
      <c r="IH12" s="131" t="str">
        <f t="shared" si="802"/>
        <v/>
      </c>
      <c r="II12" s="131" t="str">
        <f t="shared" si="802"/>
        <v/>
      </c>
      <c r="IJ12" s="131" t="str">
        <f t="shared" si="802"/>
        <v/>
      </c>
      <c r="IK12" s="131" t="str">
        <f t="shared" si="802"/>
        <v/>
      </c>
      <c r="IL12" s="131" t="str">
        <f t="shared" si="802"/>
        <v/>
      </c>
      <c r="IM12" s="131" t="str">
        <f t="shared" si="802"/>
        <v/>
      </c>
      <c r="IN12" s="131" t="str">
        <f t="shared" si="802"/>
        <v/>
      </c>
      <c r="IO12" s="131" t="str">
        <f t="shared" si="802"/>
        <v/>
      </c>
      <c r="IP12" s="131" t="str">
        <f t="shared" si="802"/>
        <v/>
      </c>
      <c r="IQ12" s="131" t="str">
        <f t="shared" si="802"/>
        <v/>
      </c>
      <c r="IR12" s="131" t="str">
        <f t="shared" si="802"/>
        <v/>
      </c>
      <c r="IS12" s="131" t="str">
        <f t="shared" si="802"/>
        <v/>
      </c>
      <c r="IT12" s="131" t="str">
        <f t="shared" si="802"/>
        <v/>
      </c>
      <c r="IU12" s="131" t="str">
        <f t="shared" si="802"/>
        <v/>
      </c>
      <c r="IV12" s="131" t="str">
        <f t="shared" si="802"/>
        <v/>
      </c>
      <c r="IW12" s="131" t="str">
        <f t="shared" si="802"/>
        <v/>
      </c>
      <c r="IX12" s="131" t="str">
        <f t="shared" si="802"/>
        <v/>
      </c>
      <c r="IY12" s="131" t="str">
        <f t="shared" si="802"/>
        <v/>
      </c>
      <c r="IZ12" s="131" t="str">
        <f t="shared" si="802"/>
        <v/>
      </c>
      <c r="JA12" s="131" t="str">
        <f t="shared" si="802"/>
        <v/>
      </c>
      <c r="JB12" s="131" t="str">
        <f t="shared" si="802"/>
        <v/>
      </c>
      <c r="JC12" s="131" t="str">
        <f t="shared" si="802"/>
        <v/>
      </c>
      <c r="JD12" s="131" t="str">
        <f t="shared" si="802"/>
        <v/>
      </c>
      <c r="JE12" s="131" t="str">
        <f t="shared" si="802"/>
        <v/>
      </c>
      <c r="JF12" s="131" t="str">
        <f t="shared" si="802"/>
        <v/>
      </c>
      <c r="JG12" s="131" t="str">
        <f t="shared" si="802"/>
        <v/>
      </c>
      <c r="JH12" s="131" t="str">
        <f t="shared" si="802"/>
        <v/>
      </c>
      <c r="JI12" s="131" t="str">
        <f t="shared" si="796"/>
        <v/>
      </c>
      <c r="JJ12" s="131" t="str">
        <f t="shared" si="796"/>
        <v/>
      </c>
      <c r="JK12" s="131" t="str">
        <f t="shared" si="796"/>
        <v/>
      </c>
      <c r="JL12" s="131" t="str">
        <f t="shared" si="796"/>
        <v/>
      </c>
      <c r="JM12" s="131" t="str">
        <f t="shared" si="796"/>
        <v/>
      </c>
      <c r="JN12" s="131" t="str">
        <f t="shared" si="796"/>
        <v/>
      </c>
      <c r="JO12" s="131" t="str">
        <f t="shared" si="796"/>
        <v/>
      </c>
      <c r="JP12" s="131" t="str">
        <f t="shared" si="796"/>
        <v/>
      </c>
      <c r="JQ12" s="131" t="str">
        <f t="shared" si="796"/>
        <v/>
      </c>
      <c r="JR12" s="131" t="str">
        <f t="shared" si="796"/>
        <v/>
      </c>
      <c r="JS12" s="131" t="str">
        <f t="shared" si="796"/>
        <v/>
      </c>
      <c r="JT12" s="131" t="str">
        <f t="shared" si="796"/>
        <v/>
      </c>
      <c r="JU12" s="131" t="str">
        <f t="shared" si="796"/>
        <v/>
      </c>
      <c r="JV12" s="131" t="str">
        <f t="shared" si="796"/>
        <v/>
      </c>
      <c r="JW12" s="131" t="str">
        <f t="shared" si="796"/>
        <v/>
      </c>
      <c r="JX12" s="131" t="str">
        <f t="shared" si="796"/>
        <v/>
      </c>
      <c r="JY12" s="131" t="str">
        <f t="shared" si="796"/>
        <v/>
      </c>
      <c r="JZ12" s="131" t="str">
        <f t="shared" si="796"/>
        <v/>
      </c>
      <c r="KA12" s="131" t="str">
        <f t="shared" si="796"/>
        <v/>
      </c>
      <c r="KB12" s="131" t="str">
        <f t="shared" si="796"/>
        <v/>
      </c>
      <c r="KC12" s="131" t="str">
        <f t="shared" si="796"/>
        <v/>
      </c>
      <c r="KD12" s="131" t="str">
        <f t="shared" si="796"/>
        <v/>
      </c>
      <c r="KE12" s="131" t="str">
        <f t="shared" si="796"/>
        <v/>
      </c>
      <c r="KF12" s="131" t="str">
        <f t="shared" si="796"/>
        <v/>
      </c>
      <c r="KG12" s="131" t="str">
        <f t="shared" si="796"/>
        <v/>
      </c>
      <c r="KH12" s="131" t="str">
        <f t="shared" si="796"/>
        <v/>
      </c>
      <c r="KI12" s="131" t="str">
        <f t="shared" si="796"/>
        <v/>
      </c>
      <c r="KJ12" s="131" t="str">
        <f t="shared" si="796"/>
        <v/>
      </c>
      <c r="KK12" s="131" t="str">
        <f t="shared" si="796"/>
        <v/>
      </c>
      <c r="KL12" s="131" t="str">
        <f t="shared" si="796"/>
        <v/>
      </c>
      <c r="KM12" s="131" t="str">
        <f t="shared" si="796"/>
        <v/>
      </c>
      <c r="KN12" s="131" t="str">
        <f t="shared" si="796"/>
        <v/>
      </c>
      <c r="KO12" s="131" t="str">
        <f t="shared" si="796"/>
        <v/>
      </c>
      <c r="KP12" s="131" t="str">
        <f t="shared" si="796"/>
        <v/>
      </c>
      <c r="KQ12" s="131" t="str">
        <f t="shared" si="796"/>
        <v/>
      </c>
      <c r="KR12" s="131" t="str">
        <f t="shared" si="796"/>
        <v/>
      </c>
      <c r="KS12" s="131" t="str">
        <f t="shared" si="796"/>
        <v/>
      </c>
      <c r="KT12" s="131" t="str">
        <f t="shared" si="796"/>
        <v/>
      </c>
      <c r="KU12" s="131" t="str">
        <f t="shared" si="796"/>
        <v/>
      </c>
      <c r="KV12" s="131" t="str">
        <f t="shared" si="796"/>
        <v/>
      </c>
      <c r="KW12" s="131" t="str">
        <f t="shared" si="796"/>
        <v/>
      </c>
      <c r="KX12" s="131" t="str">
        <f t="shared" si="796"/>
        <v/>
      </c>
      <c r="KY12" s="131" t="str">
        <f t="shared" si="796"/>
        <v/>
      </c>
      <c r="KZ12" s="131" t="str">
        <f t="shared" si="796"/>
        <v/>
      </c>
      <c r="LA12" s="131" t="str">
        <f t="shared" si="796"/>
        <v/>
      </c>
      <c r="LB12" s="131" t="str">
        <f t="shared" si="796"/>
        <v/>
      </c>
      <c r="LC12" s="131" t="str">
        <f t="shared" si="796"/>
        <v/>
      </c>
      <c r="LD12" s="131" t="str">
        <f t="shared" si="796"/>
        <v/>
      </c>
      <c r="LE12" s="131" t="str">
        <f t="shared" si="796"/>
        <v/>
      </c>
      <c r="LF12" s="131" t="str">
        <f t="shared" si="796"/>
        <v/>
      </c>
      <c r="LG12" s="131" t="str">
        <f t="shared" si="796"/>
        <v/>
      </c>
      <c r="LH12" s="131" t="str">
        <f t="shared" si="796"/>
        <v/>
      </c>
      <c r="LI12" s="131" t="str">
        <f t="shared" si="796"/>
        <v/>
      </c>
      <c r="LJ12" s="131" t="str">
        <f t="shared" si="796"/>
        <v/>
      </c>
      <c r="LK12" s="131" t="str">
        <f t="shared" si="796"/>
        <v/>
      </c>
      <c r="LL12" s="131" t="str">
        <f t="shared" si="796"/>
        <v/>
      </c>
      <c r="LM12" s="131" t="str">
        <f t="shared" si="796"/>
        <v/>
      </c>
      <c r="LN12" s="131" t="str">
        <f t="shared" si="796"/>
        <v/>
      </c>
      <c r="LO12" s="131" t="str">
        <f t="shared" si="796"/>
        <v/>
      </c>
      <c r="LP12" s="131" t="str">
        <f t="shared" si="796"/>
        <v/>
      </c>
      <c r="LQ12" s="131" t="str">
        <f t="shared" si="796"/>
        <v/>
      </c>
      <c r="LR12" s="131" t="str">
        <f t="shared" si="796"/>
        <v/>
      </c>
      <c r="LS12" s="131" t="str">
        <f t="shared" si="796"/>
        <v/>
      </c>
      <c r="LT12" s="131" t="str">
        <f t="shared" si="789"/>
        <v/>
      </c>
      <c r="LU12" s="131" t="str">
        <f t="shared" ref="LU12:OF14" si="803">IF(AND($D12&lt;=LU$2,$E12&gt;LU$2),$F12,"")</f>
        <v/>
      </c>
      <c r="LV12" s="131" t="str">
        <f t="shared" si="803"/>
        <v/>
      </c>
      <c r="LW12" s="131" t="str">
        <f t="shared" si="803"/>
        <v/>
      </c>
      <c r="LX12" s="131" t="str">
        <f t="shared" si="803"/>
        <v/>
      </c>
      <c r="LY12" s="131" t="str">
        <f t="shared" si="803"/>
        <v/>
      </c>
      <c r="LZ12" s="131" t="str">
        <f t="shared" si="803"/>
        <v/>
      </c>
      <c r="MA12" s="131" t="str">
        <f t="shared" si="803"/>
        <v/>
      </c>
      <c r="MB12" s="131" t="str">
        <f t="shared" si="803"/>
        <v/>
      </c>
      <c r="MC12" s="131" t="str">
        <f t="shared" si="803"/>
        <v/>
      </c>
      <c r="MD12" s="131" t="str">
        <f t="shared" si="803"/>
        <v/>
      </c>
      <c r="ME12" s="131" t="str">
        <f t="shared" si="803"/>
        <v/>
      </c>
      <c r="MF12" s="131" t="str">
        <f t="shared" si="803"/>
        <v/>
      </c>
      <c r="MG12" s="131" t="str">
        <f t="shared" si="803"/>
        <v/>
      </c>
      <c r="MH12" s="131" t="str">
        <f t="shared" si="803"/>
        <v/>
      </c>
      <c r="MI12" s="131" t="str">
        <f t="shared" si="803"/>
        <v/>
      </c>
      <c r="MJ12" s="131" t="str">
        <f t="shared" si="803"/>
        <v/>
      </c>
      <c r="MK12" s="131" t="str">
        <f t="shared" si="803"/>
        <v/>
      </c>
      <c r="ML12" s="131" t="str">
        <f t="shared" si="803"/>
        <v/>
      </c>
      <c r="MM12" s="131" t="str">
        <f t="shared" si="803"/>
        <v/>
      </c>
      <c r="MN12" s="131" t="str">
        <f t="shared" si="803"/>
        <v/>
      </c>
      <c r="MO12" s="131" t="str">
        <f t="shared" si="803"/>
        <v/>
      </c>
      <c r="MP12" s="131" t="str">
        <f t="shared" si="803"/>
        <v/>
      </c>
      <c r="MQ12" s="131" t="str">
        <f t="shared" si="803"/>
        <v/>
      </c>
      <c r="MR12" s="131" t="str">
        <f t="shared" si="803"/>
        <v/>
      </c>
      <c r="MS12" s="131" t="str">
        <f t="shared" si="803"/>
        <v/>
      </c>
      <c r="MT12" s="131" t="str">
        <f t="shared" si="803"/>
        <v/>
      </c>
      <c r="MU12" s="131" t="str">
        <f t="shared" si="803"/>
        <v/>
      </c>
      <c r="MV12" s="131" t="str">
        <f t="shared" si="803"/>
        <v/>
      </c>
      <c r="MW12" s="131" t="str">
        <f t="shared" si="803"/>
        <v/>
      </c>
      <c r="MX12" s="131" t="str">
        <f t="shared" si="803"/>
        <v/>
      </c>
      <c r="MY12" s="131" t="str">
        <f t="shared" si="803"/>
        <v/>
      </c>
      <c r="MZ12" s="131" t="str">
        <f t="shared" si="803"/>
        <v/>
      </c>
      <c r="NA12" s="131" t="str">
        <f t="shared" si="803"/>
        <v/>
      </c>
      <c r="NB12" s="131" t="str">
        <f t="shared" si="803"/>
        <v/>
      </c>
      <c r="NC12" s="131" t="str">
        <f t="shared" si="803"/>
        <v/>
      </c>
      <c r="ND12" s="131" t="str">
        <f t="shared" si="803"/>
        <v/>
      </c>
      <c r="NE12" s="131" t="str">
        <f t="shared" si="803"/>
        <v/>
      </c>
      <c r="NF12" s="131" t="str">
        <f t="shared" si="803"/>
        <v/>
      </c>
      <c r="NG12" s="131" t="str">
        <f t="shared" si="803"/>
        <v/>
      </c>
      <c r="NH12" s="131" t="str">
        <f t="shared" si="803"/>
        <v/>
      </c>
      <c r="NI12" s="131" t="str">
        <f t="shared" si="803"/>
        <v/>
      </c>
      <c r="NJ12" s="131" t="str">
        <f t="shared" si="803"/>
        <v/>
      </c>
      <c r="NK12" s="131" t="str">
        <f t="shared" si="803"/>
        <v/>
      </c>
      <c r="NL12" s="131" t="str">
        <f t="shared" si="803"/>
        <v/>
      </c>
      <c r="NM12" s="131" t="str">
        <f t="shared" si="803"/>
        <v/>
      </c>
      <c r="NN12" s="131" t="str">
        <f t="shared" si="803"/>
        <v/>
      </c>
      <c r="NO12" s="131" t="str">
        <f t="shared" si="803"/>
        <v/>
      </c>
      <c r="NP12" s="131" t="str">
        <f t="shared" si="803"/>
        <v/>
      </c>
      <c r="NQ12" s="131" t="str">
        <f t="shared" si="803"/>
        <v/>
      </c>
      <c r="NR12" s="131" t="str">
        <f t="shared" si="803"/>
        <v/>
      </c>
      <c r="NS12" s="131" t="str">
        <f t="shared" si="803"/>
        <v/>
      </c>
      <c r="NT12" s="131" t="str">
        <f t="shared" si="803"/>
        <v/>
      </c>
      <c r="NU12" s="131" t="str">
        <f t="shared" si="803"/>
        <v/>
      </c>
      <c r="NV12" s="131" t="str">
        <f t="shared" si="803"/>
        <v/>
      </c>
      <c r="NW12" s="131" t="str">
        <f t="shared" si="803"/>
        <v/>
      </c>
      <c r="NX12" s="131" t="str">
        <f t="shared" si="803"/>
        <v/>
      </c>
      <c r="NY12" s="131" t="str">
        <f t="shared" si="803"/>
        <v/>
      </c>
      <c r="NZ12" s="131" t="str">
        <f t="shared" si="803"/>
        <v/>
      </c>
      <c r="OA12" s="131" t="str">
        <f t="shared" si="803"/>
        <v/>
      </c>
      <c r="OB12" s="131" t="str">
        <f t="shared" si="803"/>
        <v/>
      </c>
      <c r="OC12" s="131" t="str">
        <f t="shared" si="803"/>
        <v/>
      </c>
      <c r="OD12" s="131" t="str">
        <f t="shared" si="803"/>
        <v/>
      </c>
      <c r="OE12" s="131" t="str">
        <f t="shared" si="803"/>
        <v/>
      </c>
      <c r="OF12" s="131" t="str">
        <f t="shared" si="803"/>
        <v/>
      </c>
      <c r="OG12" s="131" t="str">
        <f t="shared" si="797"/>
        <v/>
      </c>
      <c r="OH12" s="131" t="str">
        <f t="shared" si="797"/>
        <v/>
      </c>
      <c r="OI12" s="131" t="str">
        <f t="shared" si="797"/>
        <v/>
      </c>
      <c r="OJ12" s="131" t="str">
        <f t="shared" si="797"/>
        <v/>
      </c>
      <c r="OK12" s="131" t="str">
        <f t="shared" si="797"/>
        <v/>
      </c>
      <c r="OL12" s="131" t="str">
        <f t="shared" si="797"/>
        <v/>
      </c>
      <c r="OM12" s="131" t="str">
        <f t="shared" si="797"/>
        <v/>
      </c>
      <c r="ON12" s="131" t="str">
        <f t="shared" si="797"/>
        <v/>
      </c>
      <c r="OO12" s="131" t="str">
        <f t="shared" si="797"/>
        <v/>
      </c>
      <c r="OP12" s="131" t="str">
        <f t="shared" si="797"/>
        <v/>
      </c>
      <c r="OQ12" s="131" t="str">
        <f t="shared" si="797"/>
        <v/>
      </c>
      <c r="OR12" s="131" t="str">
        <f t="shared" si="797"/>
        <v/>
      </c>
      <c r="OS12" s="131" t="str">
        <f t="shared" si="797"/>
        <v/>
      </c>
      <c r="OT12" s="131" t="str">
        <f t="shared" si="797"/>
        <v/>
      </c>
      <c r="OU12" s="131" t="str">
        <f t="shared" si="797"/>
        <v/>
      </c>
      <c r="OV12" s="131" t="str">
        <f t="shared" si="797"/>
        <v/>
      </c>
      <c r="OW12" s="131" t="str">
        <f t="shared" si="797"/>
        <v/>
      </c>
      <c r="OX12" s="131" t="str">
        <f t="shared" si="797"/>
        <v/>
      </c>
      <c r="OY12" s="131" t="str">
        <f t="shared" si="797"/>
        <v/>
      </c>
      <c r="OZ12" s="131" t="str">
        <f t="shared" si="797"/>
        <v/>
      </c>
      <c r="PA12" s="131" t="str">
        <f t="shared" si="797"/>
        <v/>
      </c>
      <c r="PB12" s="131" t="str">
        <f t="shared" si="797"/>
        <v/>
      </c>
      <c r="PC12" s="131" t="str">
        <f t="shared" si="797"/>
        <v/>
      </c>
      <c r="PD12" s="131" t="str">
        <f t="shared" si="797"/>
        <v/>
      </c>
      <c r="PE12" s="131" t="str">
        <f t="shared" si="797"/>
        <v/>
      </c>
      <c r="PF12" s="131" t="str">
        <f t="shared" si="797"/>
        <v/>
      </c>
      <c r="PG12" s="131" t="str">
        <f t="shared" si="797"/>
        <v/>
      </c>
      <c r="PH12" s="131" t="str">
        <f t="shared" si="797"/>
        <v/>
      </c>
      <c r="PI12" s="131" t="str">
        <f t="shared" si="797"/>
        <v/>
      </c>
      <c r="PJ12" s="131" t="str">
        <f t="shared" si="797"/>
        <v/>
      </c>
      <c r="PK12" s="131" t="str">
        <f t="shared" si="797"/>
        <v/>
      </c>
      <c r="PL12" s="131" t="str">
        <f t="shared" si="797"/>
        <v/>
      </c>
      <c r="PM12" s="131" t="str">
        <f t="shared" si="797"/>
        <v/>
      </c>
      <c r="PN12" s="131" t="str">
        <f t="shared" si="797"/>
        <v/>
      </c>
      <c r="PO12" s="131" t="str">
        <f t="shared" si="797"/>
        <v/>
      </c>
      <c r="PP12" s="131" t="str">
        <f t="shared" si="797"/>
        <v/>
      </c>
      <c r="PQ12" s="131" t="str">
        <f t="shared" si="797"/>
        <v/>
      </c>
      <c r="PR12" s="131" t="str">
        <f t="shared" si="797"/>
        <v/>
      </c>
      <c r="PS12" s="131" t="str">
        <f t="shared" si="797"/>
        <v/>
      </c>
      <c r="PT12" s="131" t="str">
        <f t="shared" si="797"/>
        <v/>
      </c>
      <c r="PU12" s="131" t="str">
        <f t="shared" si="797"/>
        <v/>
      </c>
      <c r="PV12" s="131" t="str">
        <f t="shared" si="797"/>
        <v/>
      </c>
      <c r="PW12" s="131" t="str">
        <f t="shared" si="797"/>
        <v/>
      </c>
      <c r="PX12" s="131" t="str">
        <f t="shared" si="797"/>
        <v/>
      </c>
      <c r="PY12" s="131" t="str">
        <f t="shared" si="797"/>
        <v/>
      </c>
      <c r="PZ12" s="131" t="str">
        <f t="shared" si="797"/>
        <v/>
      </c>
      <c r="QA12" s="131" t="str">
        <f t="shared" si="797"/>
        <v/>
      </c>
      <c r="QB12" s="131" t="str">
        <f t="shared" si="797"/>
        <v/>
      </c>
      <c r="QC12" s="131" t="str">
        <f t="shared" si="797"/>
        <v/>
      </c>
      <c r="QD12" s="131" t="str">
        <f t="shared" si="797"/>
        <v/>
      </c>
      <c r="QE12" s="131" t="str">
        <f t="shared" si="797"/>
        <v/>
      </c>
      <c r="QF12" s="131" t="str">
        <f t="shared" si="797"/>
        <v/>
      </c>
      <c r="QG12" s="131" t="str">
        <f t="shared" si="797"/>
        <v/>
      </c>
      <c r="QH12" s="131" t="str">
        <f t="shared" si="797"/>
        <v/>
      </c>
      <c r="QI12" s="131" t="str">
        <f t="shared" si="797"/>
        <v/>
      </c>
      <c r="QJ12" s="131" t="str">
        <f t="shared" si="797"/>
        <v/>
      </c>
      <c r="QK12" s="131" t="str">
        <f t="shared" si="797"/>
        <v/>
      </c>
      <c r="QL12" s="131" t="str">
        <f t="shared" si="797"/>
        <v/>
      </c>
      <c r="QM12" s="131" t="str">
        <f t="shared" si="797"/>
        <v/>
      </c>
      <c r="QN12" s="131" t="str">
        <f t="shared" si="797"/>
        <v/>
      </c>
      <c r="QO12" s="131" t="str">
        <f t="shared" si="797"/>
        <v/>
      </c>
      <c r="QP12" s="131" t="str">
        <f t="shared" si="797"/>
        <v/>
      </c>
      <c r="QQ12" s="131" t="str">
        <f t="shared" si="797"/>
        <v/>
      </c>
      <c r="QR12" s="131" t="str">
        <f t="shared" si="790"/>
        <v/>
      </c>
      <c r="QS12" s="131" t="str">
        <f t="shared" ref="QS12:TD14" si="804">IF(AND($D12&lt;=QS$2,$E12&gt;QS$2),$F12,"")</f>
        <v/>
      </c>
      <c r="QT12" s="131" t="str">
        <f t="shared" si="804"/>
        <v/>
      </c>
      <c r="QU12" s="131" t="str">
        <f t="shared" si="804"/>
        <v/>
      </c>
      <c r="QV12" s="131" t="str">
        <f t="shared" si="804"/>
        <v/>
      </c>
      <c r="QW12" s="131" t="str">
        <f t="shared" si="804"/>
        <v/>
      </c>
      <c r="QX12" s="131" t="str">
        <f t="shared" si="804"/>
        <v/>
      </c>
      <c r="QY12" s="131" t="str">
        <f t="shared" si="804"/>
        <v/>
      </c>
      <c r="QZ12" s="131" t="str">
        <f t="shared" si="804"/>
        <v/>
      </c>
      <c r="RA12" s="131" t="str">
        <f t="shared" si="804"/>
        <v/>
      </c>
      <c r="RB12" s="131" t="str">
        <f t="shared" si="804"/>
        <v/>
      </c>
      <c r="RC12" s="131" t="str">
        <f t="shared" si="804"/>
        <v/>
      </c>
      <c r="RD12" s="131" t="str">
        <f t="shared" si="804"/>
        <v/>
      </c>
      <c r="RE12" s="131" t="str">
        <f t="shared" si="804"/>
        <v/>
      </c>
      <c r="RF12" s="131" t="str">
        <f t="shared" si="804"/>
        <v/>
      </c>
      <c r="RG12" s="131" t="str">
        <f t="shared" si="804"/>
        <v/>
      </c>
      <c r="RH12" s="131" t="str">
        <f t="shared" si="804"/>
        <v/>
      </c>
      <c r="RI12" s="131" t="str">
        <f t="shared" si="804"/>
        <v/>
      </c>
      <c r="RJ12" s="131" t="str">
        <f t="shared" si="804"/>
        <v/>
      </c>
      <c r="RK12" s="131" t="str">
        <f t="shared" si="804"/>
        <v/>
      </c>
      <c r="RL12" s="131" t="str">
        <f t="shared" si="804"/>
        <v/>
      </c>
      <c r="RM12" s="131" t="str">
        <f t="shared" si="804"/>
        <v/>
      </c>
      <c r="RN12" s="131" t="str">
        <f t="shared" si="804"/>
        <v/>
      </c>
      <c r="RO12" s="131" t="str">
        <f t="shared" si="804"/>
        <v/>
      </c>
      <c r="RP12" s="131" t="str">
        <f t="shared" si="804"/>
        <v/>
      </c>
      <c r="RQ12" s="131" t="str">
        <f t="shared" si="804"/>
        <v/>
      </c>
      <c r="RR12" s="131" t="str">
        <f t="shared" si="804"/>
        <v/>
      </c>
      <c r="RS12" s="131" t="str">
        <f t="shared" si="804"/>
        <v/>
      </c>
      <c r="RT12" s="131" t="str">
        <f t="shared" si="804"/>
        <v/>
      </c>
      <c r="RU12" s="131" t="str">
        <f t="shared" si="804"/>
        <v/>
      </c>
      <c r="RV12" s="131" t="str">
        <f t="shared" si="804"/>
        <v/>
      </c>
      <c r="RW12" s="131" t="str">
        <f t="shared" si="804"/>
        <v/>
      </c>
      <c r="RX12" s="131" t="str">
        <f t="shared" si="804"/>
        <v/>
      </c>
      <c r="RY12" s="131" t="str">
        <f t="shared" si="804"/>
        <v/>
      </c>
      <c r="RZ12" s="131" t="str">
        <f t="shared" si="804"/>
        <v/>
      </c>
      <c r="SA12" s="131" t="str">
        <f t="shared" si="804"/>
        <v/>
      </c>
      <c r="SB12" s="131" t="str">
        <f t="shared" si="804"/>
        <v/>
      </c>
      <c r="SC12" s="131" t="str">
        <f t="shared" si="804"/>
        <v/>
      </c>
      <c r="SD12" s="131" t="str">
        <f t="shared" si="804"/>
        <v/>
      </c>
      <c r="SE12" s="131" t="str">
        <f t="shared" si="804"/>
        <v/>
      </c>
      <c r="SF12" s="131" t="str">
        <f t="shared" si="804"/>
        <v/>
      </c>
      <c r="SG12" s="131" t="str">
        <f t="shared" si="804"/>
        <v/>
      </c>
      <c r="SH12" s="131" t="str">
        <f t="shared" si="804"/>
        <v/>
      </c>
      <c r="SI12" s="131" t="str">
        <f t="shared" si="804"/>
        <v/>
      </c>
      <c r="SJ12" s="131" t="str">
        <f t="shared" si="804"/>
        <v/>
      </c>
      <c r="SK12" s="131" t="str">
        <f t="shared" si="804"/>
        <v/>
      </c>
      <c r="SL12" s="131" t="str">
        <f t="shared" si="804"/>
        <v/>
      </c>
      <c r="SM12" s="131" t="str">
        <f t="shared" si="804"/>
        <v/>
      </c>
      <c r="SN12" s="131" t="str">
        <f t="shared" si="804"/>
        <v/>
      </c>
      <c r="SO12" s="131" t="str">
        <f t="shared" si="804"/>
        <v/>
      </c>
      <c r="SP12" s="131" t="str">
        <f t="shared" si="804"/>
        <v/>
      </c>
      <c r="SQ12" s="131" t="str">
        <f t="shared" si="804"/>
        <v/>
      </c>
      <c r="SR12" s="131" t="str">
        <f t="shared" si="804"/>
        <v/>
      </c>
      <c r="SS12" s="131" t="str">
        <f t="shared" si="804"/>
        <v/>
      </c>
      <c r="ST12" s="131" t="str">
        <f t="shared" si="804"/>
        <v/>
      </c>
      <c r="SU12" s="131" t="str">
        <f t="shared" si="804"/>
        <v/>
      </c>
      <c r="SV12" s="131" t="str">
        <f t="shared" si="804"/>
        <v/>
      </c>
      <c r="SW12" s="131" t="str">
        <f t="shared" si="804"/>
        <v/>
      </c>
      <c r="SX12" s="131" t="str">
        <f t="shared" si="804"/>
        <v/>
      </c>
      <c r="SY12" s="131" t="str">
        <f t="shared" si="804"/>
        <v/>
      </c>
      <c r="SZ12" s="131" t="str">
        <f t="shared" si="804"/>
        <v/>
      </c>
      <c r="TA12" s="131" t="str">
        <f t="shared" si="804"/>
        <v/>
      </c>
      <c r="TB12" s="131" t="str">
        <f t="shared" si="804"/>
        <v/>
      </c>
      <c r="TC12" s="131" t="str">
        <f t="shared" si="804"/>
        <v/>
      </c>
      <c r="TD12" s="131" t="str">
        <f t="shared" si="804"/>
        <v/>
      </c>
      <c r="TE12" s="131" t="str">
        <f t="shared" si="798"/>
        <v/>
      </c>
      <c r="TF12" s="131" t="str">
        <f t="shared" si="798"/>
        <v/>
      </c>
      <c r="TG12" s="131" t="str">
        <f t="shared" si="798"/>
        <v/>
      </c>
      <c r="TH12" s="131" t="str">
        <f t="shared" si="798"/>
        <v/>
      </c>
      <c r="TI12" s="131" t="str">
        <f t="shared" si="798"/>
        <v/>
      </c>
      <c r="TJ12" s="131" t="str">
        <f t="shared" si="798"/>
        <v/>
      </c>
      <c r="TK12" s="131" t="str">
        <f t="shared" si="798"/>
        <v/>
      </c>
      <c r="TL12" s="131" t="str">
        <f t="shared" si="798"/>
        <v/>
      </c>
      <c r="TM12" s="131" t="str">
        <f t="shared" si="798"/>
        <v/>
      </c>
      <c r="TN12" s="131" t="str">
        <f t="shared" si="798"/>
        <v/>
      </c>
      <c r="TO12" s="131" t="str">
        <f t="shared" si="798"/>
        <v/>
      </c>
      <c r="TP12" s="131" t="str">
        <f t="shared" si="798"/>
        <v/>
      </c>
      <c r="TQ12" s="131" t="str">
        <f t="shared" si="798"/>
        <v/>
      </c>
      <c r="TR12" s="131" t="str">
        <f t="shared" si="798"/>
        <v/>
      </c>
      <c r="TS12" s="131" t="str">
        <f t="shared" si="798"/>
        <v/>
      </c>
      <c r="TT12" s="131" t="str">
        <f t="shared" si="798"/>
        <v/>
      </c>
      <c r="TU12" s="131" t="str">
        <f t="shared" si="798"/>
        <v/>
      </c>
      <c r="TV12" s="131" t="str">
        <f t="shared" si="798"/>
        <v/>
      </c>
      <c r="TW12" s="131" t="str">
        <f t="shared" si="798"/>
        <v/>
      </c>
      <c r="TX12" s="131" t="str">
        <f t="shared" si="798"/>
        <v/>
      </c>
      <c r="TY12" s="131" t="str">
        <f t="shared" si="798"/>
        <v/>
      </c>
      <c r="TZ12" s="131" t="str">
        <f t="shared" si="798"/>
        <v/>
      </c>
      <c r="UA12" s="131" t="str">
        <f t="shared" si="798"/>
        <v/>
      </c>
      <c r="UB12" s="131" t="str">
        <f t="shared" si="798"/>
        <v/>
      </c>
      <c r="UC12" s="131" t="str">
        <f t="shared" si="798"/>
        <v/>
      </c>
      <c r="UD12" s="131" t="str">
        <f t="shared" si="798"/>
        <v/>
      </c>
      <c r="UE12" s="131" t="str">
        <f t="shared" si="798"/>
        <v/>
      </c>
      <c r="UF12" s="131" t="str">
        <f t="shared" si="798"/>
        <v/>
      </c>
      <c r="UG12" s="131" t="str">
        <f t="shared" si="798"/>
        <v/>
      </c>
      <c r="UH12" s="131" t="str">
        <f t="shared" si="798"/>
        <v/>
      </c>
      <c r="UI12" s="131" t="str">
        <f t="shared" si="798"/>
        <v/>
      </c>
      <c r="UJ12" s="131" t="str">
        <f t="shared" si="798"/>
        <v/>
      </c>
      <c r="UK12" s="131" t="str">
        <f t="shared" si="798"/>
        <v/>
      </c>
      <c r="UL12" s="131" t="str">
        <f t="shared" si="798"/>
        <v/>
      </c>
      <c r="UM12" s="131" t="str">
        <f t="shared" si="798"/>
        <v/>
      </c>
      <c r="UN12" s="131" t="str">
        <f t="shared" si="798"/>
        <v/>
      </c>
      <c r="UO12" s="131" t="str">
        <f t="shared" si="798"/>
        <v/>
      </c>
      <c r="UP12" s="131" t="str">
        <f t="shared" si="798"/>
        <v/>
      </c>
      <c r="UQ12" s="131" t="str">
        <f t="shared" si="798"/>
        <v/>
      </c>
      <c r="UR12" s="131" t="str">
        <f t="shared" si="798"/>
        <v/>
      </c>
      <c r="US12" s="131" t="str">
        <f t="shared" si="798"/>
        <v/>
      </c>
      <c r="UT12" s="131" t="str">
        <f t="shared" si="798"/>
        <v/>
      </c>
      <c r="UU12" s="131" t="str">
        <f t="shared" si="798"/>
        <v/>
      </c>
      <c r="UV12" s="131" t="str">
        <f t="shared" si="798"/>
        <v/>
      </c>
      <c r="UW12" s="131" t="str">
        <f t="shared" si="798"/>
        <v/>
      </c>
      <c r="UX12" s="131" t="str">
        <f t="shared" si="798"/>
        <v/>
      </c>
      <c r="UY12" s="131" t="str">
        <f t="shared" si="798"/>
        <v/>
      </c>
      <c r="UZ12" s="131" t="str">
        <f t="shared" si="798"/>
        <v/>
      </c>
      <c r="VA12" s="131" t="str">
        <f t="shared" si="798"/>
        <v/>
      </c>
      <c r="VB12" s="131" t="str">
        <f t="shared" si="798"/>
        <v/>
      </c>
      <c r="VC12" s="131" t="str">
        <f t="shared" si="798"/>
        <v/>
      </c>
      <c r="VD12" s="131" t="str">
        <f t="shared" si="798"/>
        <v/>
      </c>
      <c r="VE12" s="131" t="str">
        <f t="shared" si="798"/>
        <v/>
      </c>
      <c r="VF12" s="131" t="str">
        <f t="shared" si="798"/>
        <v/>
      </c>
      <c r="VG12" s="131" t="str">
        <f t="shared" si="798"/>
        <v/>
      </c>
      <c r="VH12" s="131" t="str">
        <f t="shared" si="798"/>
        <v/>
      </c>
      <c r="VI12" s="131" t="str">
        <f t="shared" si="798"/>
        <v/>
      </c>
      <c r="VJ12" s="131" t="str">
        <f t="shared" si="798"/>
        <v/>
      </c>
      <c r="VK12" s="131" t="str">
        <f t="shared" si="798"/>
        <v/>
      </c>
      <c r="VL12" s="131" t="str">
        <f t="shared" si="798"/>
        <v/>
      </c>
      <c r="VM12" s="131" t="str">
        <f t="shared" si="798"/>
        <v/>
      </c>
      <c r="VN12" s="131" t="str">
        <f t="shared" si="798"/>
        <v/>
      </c>
      <c r="VO12" s="131" t="str">
        <f t="shared" si="798"/>
        <v/>
      </c>
      <c r="VP12" s="131" t="str">
        <f t="shared" si="791"/>
        <v/>
      </c>
      <c r="VQ12" s="131" t="str">
        <f t="shared" ref="VQ12:YB14" si="805">IF(AND($D12&lt;=VQ$2,$E12&gt;VQ$2),$F12,"")</f>
        <v/>
      </c>
      <c r="VR12" s="131" t="str">
        <f t="shared" si="805"/>
        <v/>
      </c>
      <c r="VS12" s="131" t="str">
        <f t="shared" si="805"/>
        <v/>
      </c>
      <c r="VT12" s="131" t="str">
        <f t="shared" si="805"/>
        <v/>
      </c>
      <c r="VU12" s="131" t="str">
        <f t="shared" si="805"/>
        <v/>
      </c>
      <c r="VV12" s="131" t="str">
        <f t="shared" si="805"/>
        <v/>
      </c>
      <c r="VW12" s="131" t="str">
        <f t="shared" si="805"/>
        <v/>
      </c>
      <c r="VX12" s="131" t="str">
        <f t="shared" si="805"/>
        <v/>
      </c>
      <c r="VY12" s="131" t="str">
        <f t="shared" si="805"/>
        <v/>
      </c>
      <c r="VZ12" s="131" t="str">
        <f t="shared" si="805"/>
        <v/>
      </c>
      <c r="WA12" s="131" t="str">
        <f t="shared" si="805"/>
        <v/>
      </c>
      <c r="WB12" s="131" t="str">
        <f t="shared" si="805"/>
        <v/>
      </c>
      <c r="WC12" s="131" t="str">
        <f t="shared" si="805"/>
        <v/>
      </c>
      <c r="WD12" s="131" t="str">
        <f t="shared" si="805"/>
        <v/>
      </c>
      <c r="WE12" s="131" t="str">
        <f t="shared" si="805"/>
        <v/>
      </c>
      <c r="WF12" s="131" t="str">
        <f t="shared" si="805"/>
        <v/>
      </c>
      <c r="WG12" s="131" t="str">
        <f t="shared" si="805"/>
        <v/>
      </c>
      <c r="WH12" s="131" t="str">
        <f t="shared" si="805"/>
        <v/>
      </c>
      <c r="WI12" s="131" t="str">
        <f t="shared" si="805"/>
        <v/>
      </c>
      <c r="WJ12" s="131" t="str">
        <f t="shared" si="805"/>
        <v/>
      </c>
      <c r="WK12" s="131" t="str">
        <f t="shared" si="805"/>
        <v/>
      </c>
      <c r="WL12" s="131" t="str">
        <f t="shared" si="805"/>
        <v/>
      </c>
      <c r="WM12" s="131" t="str">
        <f t="shared" si="805"/>
        <v/>
      </c>
      <c r="WN12" s="131" t="str">
        <f t="shared" si="805"/>
        <v/>
      </c>
      <c r="WO12" s="131" t="str">
        <f t="shared" si="805"/>
        <v/>
      </c>
      <c r="WP12" s="131" t="str">
        <f t="shared" si="805"/>
        <v/>
      </c>
      <c r="WQ12" s="131" t="str">
        <f t="shared" si="805"/>
        <v/>
      </c>
      <c r="WR12" s="131" t="str">
        <f t="shared" si="805"/>
        <v/>
      </c>
      <c r="WS12" s="131" t="str">
        <f t="shared" si="805"/>
        <v/>
      </c>
      <c r="WT12" s="131" t="str">
        <f t="shared" si="805"/>
        <v/>
      </c>
      <c r="WU12" s="131" t="str">
        <f t="shared" si="805"/>
        <v/>
      </c>
      <c r="WV12" s="131" t="str">
        <f t="shared" si="805"/>
        <v/>
      </c>
      <c r="WW12" s="131" t="str">
        <f t="shared" si="805"/>
        <v/>
      </c>
      <c r="WX12" s="131" t="str">
        <f t="shared" si="805"/>
        <v/>
      </c>
      <c r="WY12" s="131" t="str">
        <f t="shared" si="805"/>
        <v/>
      </c>
      <c r="WZ12" s="131" t="str">
        <f t="shared" si="805"/>
        <v/>
      </c>
      <c r="XA12" s="131" t="str">
        <f t="shared" si="805"/>
        <v/>
      </c>
      <c r="XB12" s="131" t="str">
        <f t="shared" si="805"/>
        <v/>
      </c>
      <c r="XC12" s="131" t="str">
        <f t="shared" si="805"/>
        <v/>
      </c>
      <c r="XD12" s="131" t="str">
        <f t="shared" si="805"/>
        <v/>
      </c>
      <c r="XE12" s="131" t="str">
        <f t="shared" si="805"/>
        <v/>
      </c>
      <c r="XF12" s="131" t="str">
        <f t="shared" si="805"/>
        <v/>
      </c>
      <c r="XG12" s="131" t="str">
        <f t="shared" si="805"/>
        <v/>
      </c>
      <c r="XH12" s="131" t="str">
        <f t="shared" si="805"/>
        <v/>
      </c>
      <c r="XI12" s="131" t="str">
        <f t="shared" si="805"/>
        <v/>
      </c>
      <c r="XJ12" s="131" t="str">
        <f t="shared" si="805"/>
        <v/>
      </c>
      <c r="XK12" s="131" t="str">
        <f t="shared" si="805"/>
        <v/>
      </c>
      <c r="XL12" s="131" t="str">
        <f t="shared" si="805"/>
        <v/>
      </c>
      <c r="XM12" s="131" t="str">
        <f t="shared" si="805"/>
        <v/>
      </c>
      <c r="XN12" s="131" t="str">
        <f t="shared" si="805"/>
        <v/>
      </c>
      <c r="XO12" s="131" t="str">
        <f t="shared" si="805"/>
        <v/>
      </c>
      <c r="XP12" s="131" t="str">
        <f t="shared" si="805"/>
        <v/>
      </c>
      <c r="XQ12" s="131" t="str">
        <f t="shared" si="805"/>
        <v/>
      </c>
      <c r="XR12" s="131" t="str">
        <f t="shared" si="805"/>
        <v/>
      </c>
      <c r="XS12" s="131" t="str">
        <f t="shared" si="805"/>
        <v/>
      </c>
      <c r="XT12" s="131" t="str">
        <f t="shared" si="805"/>
        <v/>
      </c>
      <c r="XU12" s="131" t="str">
        <f t="shared" si="805"/>
        <v/>
      </c>
      <c r="XV12" s="131" t="str">
        <f t="shared" si="805"/>
        <v/>
      </c>
      <c r="XW12" s="131" t="str">
        <f t="shared" si="805"/>
        <v/>
      </c>
      <c r="XX12" s="131" t="str">
        <f t="shared" si="805"/>
        <v/>
      </c>
      <c r="XY12" s="131" t="str">
        <f t="shared" si="805"/>
        <v/>
      </c>
      <c r="XZ12" s="131" t="str">
        <f t="shared" si="805"/>
        <v/>
      </c>
      <c r="YA12" s="131" t="str">
        <f t="shared" si="805"/>
        <v/>
      </c>
      <c r="YB12" s="131" t="str">
        <f t="shared" si="805"/>
        <v/>
      </c>
      <c r="YC12" s="131" t="str">
        <f t="shared" si="799"/>
        <v/>
      </c>
      <c r="YD12" s="131" t="str">
        <f t="shared" si="799"/>
        <v/>
      </c>
      <c r="YE12" s="131" t="str">
        <f t="shared" si="799"/>
        <v/>
      </c>
      <c r="YF12" s="131" t="str">
        <f t="shared" si="799"/>
        <v/>
      </c>
      <c r="YG12" s="131" t="str">
        <f t="shared" si="799"/>
        <v/>
      </c>
      <c r="YH12" s="131" t="str">
        <f t="shared" si="799"/>
        <v/>
      </c>
      <c r="YI12" s="131" t="str">
        <f t="shared" si="799"/>
        <v/>
      </c>
      <c r="YJ12" s="131" t="str">
        <f t="shared" si="799"/>
        <v/>
      </c>
      <c r="YK12" s="131" t="str">
        <f t="shared" si="799"/>
        <v/>
      </c>
      <c r="YL12" s="131" t="str">
        <f t="shared" si="799"/>
        <v/>
      </c>
      <c r="YM12" s="131" t="str">
        <f t="shared" si="799"/>
        <v/>
      </c>
      <c r="YN12" s="131" t="str">
        <f t="shared" si="799"/>
        <v/>
      </c>
      <c r="YO12" s="131" t="str">
        <f t="shared" si="799"/>
        <v/>
      </c>
      <c r="YP12" s="131" t="str">
        <f t="shared" si="799"/>
        <v/>
      </c>
      <c r="YQ12" s="131" t="str">
        <f t="shared" si="799"/>
        <v/>
      </c>
      <c r="YR12" s="131" t="str">
        <f t="shared" si="799"/>
        <v/>
      </c>
      <c r="YS12" s="131" t="str">
        <f t="shared" si="799"/>
        <v/>
      </c>
      <c r="YT12" s="131" t="str">
        <f t="shared" si="799"/>
        <v/>
      </c>
      <c r="YU12" s="131" t="str">
        <f t="shared" si="799"/>
        <v/>
      </c>
      <c r="YV12" s="131" t="str">
        <f t="shared" si="799"/>
        <v/>
      </c>
      <c r="YW12" s="131" t="str">
        <f t="shared" si="799"/>
        <v/>
      </c>
      <c r="YX12" s="131" t="str">
        <f t="shared" si="799"/>
        <v/>
      </c>
      <c r="YY12" s="131" t="str">
        <f t="shared" si="799"/>
        <v/>
      </c>
      <c r="YZ12" s="131" t="str">
        <f t="shared" si="799"/>
        <v/>
      </c>
      <c r="ZA12" s="131" t="str">
        <f t="shared" si="799"/>
        <v/>
      </c>
      <c r="ZB12" s="131" t="str">
        <f t="shared" si="799"/>
        <v/>
      </c>
      <c r="ZC12" s="131" t="str">
        <f t="shared" si="799"/>
        <v/>
      </c>
      <c r="ZD12" s="131" t="str">
        <f t="shared" si="799"/>
        <v/>
      </c>
      <c r="ZE12" s="131" t="str">
        <f t="shared" si="799"/>
        <v/>
      </c>
      <c r="ZF12" s="131" t="str">
        <f t="shared" si="799"/>
        <v/>
      </c>
      <c r="ZG12" s="131" t="str">
        <f t="shared" si="799"/>
        <v/>
      </c>
      <c r="ZH12" s="131" t="str">
        <f t="shared" si="799"/>
        <v/>
      </c>
      <c r="ZI12" s="131" t="str">
        <f t="shared" si="799"/>
        <v/>
      </c>
      <c r="ZJ12" s="131" t="str">
        <f t="shared" si="799"/>
        <v/>
      </c>
      <c r="ZK12" s="131" t="str">
        <f t="shared" si="799"/>
        <v/>
      </c>
      <c r="ZL12" s="131" t="str">
        <f t="shared" si="799"/>
        <v/>
      </c>
      <c r="ZM12" s="131" t="str">
        <f t="shared" si="799"/>
        <v/>
      </c>
      <c r="ZN12" s="131" t="str">
        <f t="shared" si="799"/>
        <v/>
      </c>
      <c r="ZO12" s="131" t="str">
        <f t="shared" si="799"/>
        <v/>
      </c>
      <c r="ZP12" s="131" t="str">
        <f t="shared" si="799"/>
        <v/>
      </c>
      <c r="ZQ12" s="131" t="str">
        <f t="shared" si="799"/>
        <v/>
      </c>
      <c r="ZR12" s="131" t="str">
        <f t="shared" si="799"/>
        <v/>
      </c>
      <c r="ZS12" s="131" t="str">
        <f t="shared" si="799"/>
        <v/>
      </c>
      <c r="ZT12" s="131" t="str">
        <f t="shared" si="799"/>
        <v/>
      </c>
      <c r="ZU12" s="131" t="str">
        <f t="shared" si="799"/>
        <v/>
      </c>
      <c r="ZV12" s="131" t="str">
        <f t="shared" si="799"/>
        <v/>
      </c>
      <c r="ZW12" s="131" t="str">
        <f t="shared" si="799"/>
        <v/>
      </c>
      <c r="ZX12" s="131" t="str">
        <f t="shared" si="799"/>
        <v/>
      </c>
      <c r="ZY12" s="131" t="str">
        <f t="shared" si="799"/>
        <v/>
      </c>
      <c r="ZZ12" s="131" t="str">
        <f t="shared" si="799"/>
        <v/>
      </c>
      <c r="AAA12" s="131" t="str">
        <f t="shared" si="799"/>
        <v/>
      </c>
      <c r="AAB12" s="131" t="str">
        <f t="shared" si="799"/>
        <v/>
      </c>
      <c r="AAC12" s="131" t="str">
        <f t="shared" si="799"/>
        <v/>
      </c>
      <c r="AAD12" s="131" t="str">
        <f t="shared" si="799"/>
        <v/>
      </c>
      <c r="AAE12" s="131" t="str">
        <f t="shared" si="799"/>
        <v/>
      </c>
      <c r="AAF12" s="131" t="str">
        <f t="shared" si="799"/>
        <v/>
      </c>
      <c r="AAG12" s="131" t="str">
        <f t="shared" si="799"/>
        <v/>
      </c>
      <c r="AAH12" s="131" t="str">
        <f t="shared" si="799"/>
        <v/>
      </c>
      <c r="AAI12" s="131" t="str">
        <f t="shared" si="799"/>
        <v/>
      </c>
      <c r="AAJ12" s="131" t="str">
        <f t="shared" si="799"/>
        <v/>
      </c>
      <c r="AAK12" s="131" t="str">
        <f t="shared" si="799"/>
        <v/>
      </c>
      <c r="AAL12" s="131" t="str">
        <f t="shared" si="799"/>
        <v/>
      </c>
      <c r="AAM12" s="131" t="str">
        <f t="shared" si="799"/>
        <v/>
      </c>
      <c r="AAN12" s="131" t="str">
        <f t="shared" si="792"/>
        <v/>
      </c>
      <c r="AAO12" s="131" t="str">
        <f t="shared" ref="AAO12:ACZ14" si="806">IF(AND($D12&lt;=AAO$2,$E12&gt;AAO$2),$F12,"")</f>
        <v/>
      </c>
      <c r="AAP12" s="131" t="str">
        <f t="shared" si="806"/>
        <v/>
      </c>
      <c r="AAQ12" s="131" t="str">
        <f t="shared" si="806"/>
        <v/>
      </c>
      <c r="AAR12" s="131" t="str">
        <f t="shared" si="806"/>
        <v/>
      </c>
      <c r="AAS12" s="131" t="str">
        <f t="shared" si="806"/>
        <v/>
      </c>
      <c r="AAT12" s="131" t="str">
        <f t="shared" si="806"/>
        <v/>
      </c>
      <c r="AAU12" s="131" t="str">
        <f t="shared" si="806"/>
        <v/>
      </c>
      <c r="AAV12" s="131" t="str">
        <f t="shared" si="806"/>
        <v/>
      </c>
      <c r="AAW12" s="131" t="str">
        <f t="shared" si="806"/>
        <v/>
      </c>
      <c r="AAX12" s="131" t="str">
        <f t="shared" si="806"/>
        <v/>
      </c>
      <c r="AAY12" s="131" t="str">
        <f t="shared" si="806"/>
        <v/>
      </c>
      <c r="AAZ12" s="131" t="str">
        <f t="shared" si="806"/>
        <v/>
      </c>
      <c r="ABA12" s="131" t="str">
        <f t="shared" si="806"/>
        <v/>
      </c>
      <c r="ABB12" s="131" t="str">
        <f t="shared" si="806"/>
        <v/>
      </c>
      <c r="ABC12" s="131" t="str">
        <f t="shared" si="806"/>
        <v/>
      </c>
      <c r="ABD12" s="131" t="str">
        <f t="shared" si="806"/>
        <v/>
      </c>
      <c r="ABE12" s="131" t="str">
        <f t="shared" si="806"/>
        <v/>
      </c>
      <c r="ABF12" s="131" t="str">
        <f t="shared" si="806"/>
        <v/>
      </c>
      <c r="ABG12" s="131" t="str">
        <f t="shared" si="806"/>
        <v/>
      </c>
      <c r="ABH12" s="131" t="str">
        <f t="shared" si="806"/>
        <v/>
      </c>
      <c r="ABI12" s="131" t="str">
        <f t="shared" si="806"/>
        <v/>
      </c>
      <c r="ABJ12" s="131" t="str">
        <f t="shared" si="806"/>
        <v/>
      </c>
      <c r="ABK12" s="131" t="str">
        <f t="shared" si="806"/>
        <v/>
      </c>
      <c r="ABL12" s="131" t="str">
        <f t="shared" si="806"/>
        <v/>
      </c>
      <c r="ABM12" s="131" t="str">
        <f t="shared" si="806"/>
        <v/>
      </c>
      <c r="ABN12" s="131" t="str">
        <f t="shared" si="806"/>
        <v/>
      </c>
      <c r="ABO12" s="131" t="str">
        <f t="shared" si="806"/>
        <v/>
      </c>
      <c r="ABP12" s="131" t="str">
        <f t="shared" si="806"/>
        <v/>
      </c>
      <c r="ABQ12" s="131" t="str">
        <f t="shared" si="806"/>
        <v/>
      </c>
      <c r="ABR12" s="131" t="str">
        <f t="shared" si="806"/>
        <v/>
      </c>
      <c r="ABS12" s="131" t="str">
        <f t="shared" si="806"/>
        <v/>
      </c>
      <c r="ABT12" s="131" t="str">
        <f t="shared" si="806"/>
        <v/>
      </c>
      <c r="ABU12" s="131" t="str">
        <f t="shared" si="806"/>
        <v/>
      </c>
      <c r="ABV12" s="131" t="str">
        <f t="shared" si="806"/>
        <v/>
      </c>
      <c r="ABW12" s="131" t="str">
        <f t="shared" si="806"/>
        <v/>
      </c>
      <c r="ABX12" s="131" t="str">
        <f t="shared" si="806"/>
        <v/>
      </c>
      <c r="ABY12" s="131" t="str">
        <f t="shared" si="806"/>
        <v/>
      </c>
      <c r="ABZ12" s="131" t="str">
        <f t="shared" si="806"/>
        <v/>
      </c>
      <c r="ACA12" s="131" t="str">
        <f t="shared" si="806"/>
        <v/>
      </c>
      <c r="ACB12" s="131" t="str">
        <f t="shared" si="806"/>
        <v/>
      </c>
      <c r="ACC12" s="131" t="str">
        <f t="shared" si="806"/>
        <v/>
      </c>
      <c r="ACD12" s="131" t="str">
        <f t="shared" si="806"/>
        <v/>
      </c>
      <c r="ACE12" s="131" t="str">
        <f t="shared" si="806"/>
        <v/>
      </c>
      <c r="ACF12" s="131" t="str">
        <f t="shared" si="806"/>
        <v/>
      </c>
      <c r="ACG12" s="131" t="str">
        <f t="shared" si="806"/>
        <v/>
      </c>
      <c r="ACH12" s="131" t="str">
        <f t="shared" si="806"/>
        <v/>
      </c>
      <c r="ACI12" s="131" t="str">
        <f t="shared" si="806"/>
        <v/>
      </c>
      <c r="ACJ12" s="131" t="str">
        <f t="shared" si="806"/>
        <v/>
      </c>
      <c r="ACK12" s="131" t="str">
        <f t="shared" si="806"/>
        <v/>
      </c>
      <c r="ACL12" s="131" t="str">
        <f t="shared" si="806"/>
        <v/>
      </c>
      <c r="ACM12" s="131" t="str">
        <f t="shared" si="806"/>
        <v/>
      </c>
      <c r="ACN12" s="131" t="str">
        <f t="shared" si="806"/>
        <v/>
      </c>
      <c r="ACO12" s="131" t="str">
        <f t="shared" si="806"/>
        <v/>
      </c>
      <c r="ACP12" s="131" t="str">
        <f t="shared" si="806"/>
        <v/>
      </c>
      <c r="ACQ12" s="131" t="str">
        <f t="shared" si="806"/>
        <v/>
      </c>
      <c r="ACR12" s="131" t="str">
        <f t="shared" si="806"/>
        <v/>
      </c>
      <c r="ACS12" s="131" t="str">
        <f t="shared" si="806"/>
        <v/>
      </c>
      <c r="ACT12" s="131" t="str">
        <f t="shared" si="806"/>
        <v/>
      </c>
      <c r="ACU12" s="131" t="str">
        <f t="shared" si="806"/>
        <v/>
      </c>
      <c r="ACV12" s="131" t="str">
        <f t="shared" si="806"/>
        <v/>
      </c>
      <c r="ACW12" s="131" t="str">
        <f t="shared" si="806"/>
        <v/>
      </c>
      <c r="ACX12" s="131" t="str">
        <f t="shared" si="806"/>
        <v/>
      </c>
      <c r="ACY12" s="131" t="str">
        <f t="shared" si="806"/>
        <v/>
      </c>
      <c r="ACZ12" s="131" t="str">
        <f t="shared" si="806"/>
        <v/>
      </c>
      <c r="ADA12" s="131" t="str">
        <f t="shared" si="800"/>
        <v/>
      </c>
      <c r="ADB12" s="131" t="str">
        <f t="shared" si="800"/>
        <v/>
      </c>
      <c r="ADC12" s="131" t="str">
        <f t="shared" si="800"/>
        <v/>
      </c>
      <c r="ADD12" s="131" t="str">
        <f t="shared" si="800"/>
        <v/>
      </c>
      <c r="ADE12" s="131" t="str">
        <f t="shared" si="800"/>
        <v/>
      </c>
      <c r="ADF12" s="131" t="str">
        <f t="shared" si="800"/>
        <v/>
      </c>
      <c r="ADG12" s="131" t="str">
        <f t="shared" si="800"/>
        <v/>
      </c>
      <c r="ADH12" s="131" t="str">
        <f t="shared" si="800"/>
        <v/>
      </c>
      <c r="ADI12" s="131" t="str">
        <f t="shared" si="800"/>
        <v/>
      </c>
      <c r="ADJ12" s="131" t="str">
        <f t="shared" si="800"/>
        <v/>
      </c>
      <c r="ADK12" s="131" t="str">
        <f t="shared" si="800"/>
        <v/>
      </c>
      <c r="ADL12" s="131" t="str">
        <f t="shared" si="800"/>
        <v/>
      </c>
      <c r="ADM12" s="131" t="str">
        <f t="shared" si="800"/>
        <v/>
      </c>
      <c r="ADN12" s="131" t="str">
        <f t="shared" si="800"/>
        <v/>
      </c>
      <c r="ADO12" s="131" t="str">
        <f t="shared" si="800"/>
        <v/>
      </c>
      <c r="ADP12" s="131" t="str">
        <f t="shared" si="800"/>
        <v/>
      </c>
      <c r="ADQ12" s="131" t="str">
        <f t="shared" si="800"/>
        <v/>
      </c>
      <c r="ADR12" s="131" t="str">
        <f t="shared" si="800"/>
        <v/>
      </c>
      <c r="ADS12" s="131" t="str">
        <f t="shared" si="800"/>
        <v/>
      </c>
      <c r="ADT12" s="131" t="str">
        <f t="shared" si="800"/>
        <v/>
      </c>
      <c r="ADU12" s="131" t="str">
        <f t="shared" si="800"/>
        <v/>
      </c>
      <c r="ADV12" s="131" t="str">
        <f t="shared" si="800"/>
        <v/>
      </c>
      <c r="ADW12" s="131" t="str">
        <f t="shared" si="800"/>
        <v/>
      </c>
      <c r="ADX12" s="131" t="str">
        <f t="shared" si="800"/>
        <v/>
      </c>
      <c r="ADY12" s="131" t="str">
        <f t="shared" si="800"/>
        <v/>
      </c>
      <c r="ADZ12" s="131" t="str">
        <f t="shared" si="800"/>
        <v/>
      </c>
      <c r="AEA12" s="131" t="str">
        <f t="shared" si="800"/>
        <v/>
      </c>
      <c r="AEB12" s="131" t="str">
        <f t="shared" si="800"/>
        <v/>
      </c>
      <c r="AEC12" s="131" t="str">
        <f t="shared" si="800"/>
        <v/>
      </c>
      <c r="AED12" s="131" t="str">
        <f t="shared" si="800"/>
        <v/>
      </c>
      <c r="AEE12" s="131" t="str">
        <f t="shared" si="800"/>
        <v/>
      </c>
      <c r="AEF12" s="131" t="str">
        <f t="shared" si="800"/>
        <v/>
      </c>
      <c r="AEG12" s="131" t="str">
        <f t="shared" si="800"/>
        <v/>
      </c>
      <c r="AEH12" s="131" t="str">
        <f t="shared" si="800"/>
        <v/>
      </c>
      <c r="AEI12" s="131" t="str">
        <f t="shared" si="800"/>
        <v/>
      </c>
      <c r="AEJ12" s="131" t="str">
        <f t="shared" si="800"/>
        <v/>
      </c>
      <c r="AEK12" s="131" t="str">
        <f t="shared" si="800"/>
        <v/>
      </c>
      <c r="AEL12" s="131" t="str">
        <f t="shared" si="800"/>
        <v/>
      </c>
      <c r="AEM12" s="131" t="str">
        <f t="shared" si="800"/>
        <v/>
      </c>
      <c r="AEN12" s="131" t="str">
        <f t="shared" si="800"/>
        <v/>
      </c>
      <c r="AEO12" s="131" t="str">
        <f t="shared" si="800"/>
        <v/>
      </c>
      <c r="AEP12" s="131" t="str">
        <f t="shared" si="800"/>
        <v/>
      </c>
      <c r="AEQ12" s="131" t="str">
        <f t="shared" si="800"/>
        <v/>
      </c>
      <c r="AER12" s="131" t="str">
        <f t="shared" si="800"/>
        <v/>
      </c>
      <c r="AES12" s="131" t="str">
        <f t="shared" si="800"/>
        <v/>
      </c>
      <c r="AET12" s="131" t="str">
        <f t="shared" si="800"/>
        <v/>
      </c>
      <c r="AEU12" s="131" t="str">
        <f t="shared" si="800"/>
        <v/>
      </c>
      <c r="AEV12" s="131" t="str">
        <f t="shared" si="800"/>
        <v/>
      </c>
      <c r="AEW12" s="131" t="str">
        <f t="shared" si="800"/>
        <v/>
      </c>
      <c r="AEX12" s="131" t="str">
        <f t="shared" si="800"/>
        <v/>
      </c>
      <c r="AEY12" s="131" t="str">
        <f t="shared" si="800"/>
        <v/>
      </c>
      <c r="AEZ12" s="131" t="str">
        <f t="shared" si="800"/>
        <v/>
      </c>
      <c r="AFA12" s="131" t="str">
        <f t="shared" si="800"/>
        <v/>
      </c>
      <c r="AFB12" s="131" t="str">
        <f t="shared" si="800"/>
        <v/>
      </c>
      <c r="AFC12" s="131" t="str">
        <f t="shared" si="800"/>
        <v/>
      </c>
      <c r="AFD12" s="131" t="str">
        <f t="shared" si="800"/>
        <v/>
      </c>
      <c r="AFE12" s="131" t="str">
        <f t="shared" si="800"/>
        <v/>
      </c>
      <c r="AFF12" s="131" t="str">
        <f t="shared" si="800"/>
        <v/>
      </c>
      <c r="AFG12" s="131" t="str">
        <f t="shared" si="800"/>
        <v/>
      </c>
      <c r="AFH12" s="131" t="str">
        <f t="shared" si="800"/>
        <v/>
      </c>
      <c r="AFI12" s="131" t="str">
        <f t="shared" si="800"/>
        <v/>
      </c>
      <c r="AFJ12" s="131" t="str">
        <f t="shared" si="800"/>
        <v/>
      </c>
      <c r="AFK12" s="131" t="str">
        <f t="shared" si="800"/>
        <v/>
      </c>
      <c r="AFL12" s="131" t="str">
        <f t="shared" si="777"/>
        <v/>
      </c>
      <c r="AFM12" s="131" t="str">
        <f t="shared" si="777"/>
        <v/>
      </c>
      <c r="AFN12" s="131" t="str">
        <f t="shared" si="777"/>
        <v/>
      </c>
      <c r="AFO12" s="131" t="str">
        <f t="shared" si="777"/>
        <v/>
      </c>
      <c r="AFP12" s="131" t="str">
        <f t="shared" si="777"/>
        <v/>
      </c>
      <c r="AFQ12" s="131" t="str">
        <f t="shared" si="777"/>
        <v/>
      </c>
      <c r="AFR12" s="131" t="str">
        <f t="shared" si="777"/>
        <v/>
      </c>
      <c r="AFS12" s="131" t="str">
        <f t="shared" si="777"/>
        <v/>
      </c>
      <c r="AFT12" s="131" t="str">
        <f t="shared" si="777"/>
        <v/>
      </c>
      <c r="AFU12" s="131" t="str">
        <f t="shared" si="777"/>
        <v/>
      </c>
      <c r="AFV12" s="131" t="str">
        <f t="shared" si="777"/>
        <v/>
      </c>
      <c r="AFW12" s="131" t="str">
        <f t="shared" si="777"/>
        <v/>
      </c>
      <c r="AFX12" s="131" t="str">
        <f t="shared" si="777"/>
        <v/>
      </c>
      <c r="AFY12" s="131" t="str">
        <f t="shared" si="777"/>
        <v/>
      </c>
      <c r="AFZ12" s="131" t="str">
        <f t="shared" si="777"/>
        <v/>
      </c>
      <c r="AGA12" s="131" t="str">
        <f t="shared" si="777"/>
        <v/>
      </c>
      <c r="AGB12" s="131" t="str">
        <f t="shared" si="777"/>
        <v/>
      </c>
    </row>
    <row r="13" spans="1:860" x14ac:dyDescent="0.2">
      <c r="A13">
        <v>24</v>
      </c>
      <c r="B13">
        <f>Lønnsfastsettelse!B24</f>
        <v>0</v>
      </c>
      <c r="C13" s="64" t="s">
        <v>72</v>
      </c>
      <c r="D13" s="65" t="str">
        <f>IF(ISBLANK(Lønnsfastsettelse!S24),"",Lønnsfastsettelse!S24)</f>
        <v/>
      </c>
      <c r="E13" s="65" t="str">
        <f>IF(ISBLANK(Lønnsfastsettelse!T24),"",Lønnsfastsettelse!T24)</f>
        <v/>
      </c>
      <c r="F13" s="127" t="str">
        <f t="shared" si="778"/>
        <v/>
      </c>
      <c r="G13">
        <f>Lønnsfastsettelse!U24</f>
        <v>0</v>
      </c>
      <c r="I13" s="131" t="str">
        <f t="shared" si="779"/>
        <v/>
      </c>
      <c r="J13" s="131" t="str">
        <f t="shared" si="794"/>
        <v/>
      </c>
      <c r="K13" s="131" t="str">
        <f t="shared" si="794"/>
        <v/>
      </c>
      <c r="L13" s="131" t="str">
        <f t="shared" si="794"/>
        <v/>
      </c>
      <c r="M13" s="131" t="str">
        <f t="shared" si="794"/>
        <v/>
      </c>
      <c r="N13" s="131" t="str">
        <f t="shared" si="794"/>
        <v/>
      </c>
      <c r="O13" s="131" t="str">
        <f t="shared" si="794"/>
        <v/>
      </c>
      <c r="P13" s="131" t="str">
        <f t="shared" si="794"/>
        <v/>
      </c>
      <c r="Q13" s="131" t="str">
        <f t="shared" si="794"/>
        <v/>
      </c>
      <c r="R13" s="131" t="str">
        <f t="shared" si="794"/>
        <v/>
      </c>
      <c r="S13" s="131" t="str">
        <f t="shared" si="794"/>
        <v/>
      </c>
      <c r="T13" s="131" t="str">
        <f t="shared" si="794"/>
        <v/>
      </c>
      <c r="U13" s="131" t="str">
        <f t="shared" si="794"/>
        <v/>
      </c>
      <c r="V13" s="131" t="str">
        <f t="shared" si="794"/>
        <v/>
      </c>
      <c r="W13" s="131" t="str">
        <f t="shared" si="794"/>
        <v/>
      </c>
      <c r="X13" s="131" t="str">
        <f t="shared" si="794"/>
        <v/>
      </c>
      <c r="Y13" s="131" t="str">
        <f t="shared" si="794"/>
        <v/>
      </c>
      <c r="Z13" s="131" t="str">
        <f t="shared" si="794"/>
        <v/>
      </c>
      <c r="AA13" s="131" t="str">
        <f t="shared" si="794"/>
        <v/>
      </c>
      <c r="AB13" s="131" t="str">
        <f t="shared" si="794"/>
        <v/>
      </c>
      <c r="AC13" s="131" t="str">
        <f t="shared" si="794"/>
        <v/>
      </c>
      <c r="AD13" s="131" t="str">
        <f t="shared" si="794"/>
        <v/>
      </c>
      <c r="AE13" s="131" t="str">
        <f t="shared" si="794"/>
        <v/>
      </c>
      <c r="AF13" s="131" t="str">
        <f t="shared" si="794"/>
        <v/>
      </c>
      <c r="AG13" s="131" t="str">
        <f t="shared" si="794"/>
        <v/>
      </c>
      <c r="AH13" s="131" t="str">
        <f t="shared" si="794"/>
        <v/>
      </c>
      <c r="AI13" s="131" t="str">
        <f t="shared" si="794"/>
        <v/>
      </c>
      <c r="AJ13" s="131" t="str">
        <f t="shared" si="794"/>
        <v/>
      </c>
      <c r="AK13" s="131" t="str">
        <f t="shared" si="794"/>
        <v/>
      </c>
      <c r="AL13" s="131" t="str">
        <f t="shared" si="794"/>
        <v/>
      </c>
      <c r="AM13" s="131" t="str">
        <f t="shared" si="794"/>
        <v/>
      </c>
      <c r="AN13" s="131" t="str">
        <f t="shared" si="794"/>
        <v/>
      </c>
      <c r="AO13" s="131" t="str">
        <f t="shared" si="794"/>
        <v/>
      </c>
      <c r="AP13" s="131" t="str">
        <f t="shared" si="794"/>
        <v/>
      </c>
      <c r="AQ13" s="131" t="str">
        <f t="shared" si="794"/>
        <v/>
      </c>
      <c r="AR13" s="131" t="str">
        <f t="shared" si="794"/>
        <v/>
      </c>
      <c r="AS13" s="131" t="str">
        <f t="shared" si="794"/>
        <v/>
      </c>
      <c r="AT13" s="131" t="str">
        <f t="shared" si="794"/>
        <v/>
      </c>
      <c r="AU13" s="131" t="str">
        <f t="shared" si="794"/>
        <v/>
      </c>
      <c r="AV13" s="131" t="str">
        <f t="shared" si="794"/>
        <v/>
      </c>
      <c r="AW13" s="131" t="str">
        <f t="shared" si="794"/>
        <v/>
      </c>
      <c r="AX13" s="131" t="str">
        <f t="shared" si="794"/>
        <v/>
      </c>
      <c r="AY13" s="131" t="str">
        <f t="shared" si="794"/>
        <v/>
      </c>
      <c r="AZ13" s="131" t="str">
        <f t="shared" si="794"/>
        <v/>
      </c>
      <c r="BA13" s="131" t="str">
        <f t="shared" si="794"/>
        <v/>
      </c>
      <c r="BB13" s="131" t="str">
        <f t="shared" si="794"/>
        <v/>
      </c>
      <c r="BC13" s="131" t="str">
        <f t="shared" si="794"/>
        <v/>
      </c>
      <c r="BD13" s="131" t="str">
        <f t="shared" si="794"/>
        <v/>
      </c>
      <c r="BE13" s="131" t="str">
        <f t="shared" si="794"/>
        <v/>
      </c>
      <c r="BF13" s="131" t="str">
        <f t="shared" si="794"/>
        <v/>
      </c>
      <c r="BG13" s="131" t="str">
        <f t="shared" si="794"/>
        <v/>
      </c>
      <c r="BH13" s="131" t="str">
        <f t="shared" si="794"/>
        <v/>
      </c>
      <c r="BI13" s="131" t="str">
        <f t="shared" si="794"/>
        <v/>
      </c>
      <c r="BJ13" s="131" t="str">
        <f t="shared" si="794"/>
        <v/>
      </c>
      <c r="BK13" s="131" t="str">
        <f t="shared" si="794"/>
        <v/>
      </c>
      <c r="BL13" s="131" t="str">
        <f t="shared" si="794"/>
        <v/>
      </c>
      <c r="BM13" s="131" t="str">
        <f t="shared" si="794"/>
        <v/>
      </c>
      <c r="BN13" s="131" t="str">
        <f t="shared" si="794"/>
        <v/>
      </c>
      <c r="BO13" s="131" t="str">
        <f t="shared" si="794"/>
        <v/>
      </c>
      <c r="BP13" s="131" t="str">
        <f t="shared" si="794"/>
        <v/>
      </c>
      <c r="BQ13" s="131" t="str">
        <f t="shared" si="794"/>
        <v/>
      </c>
      <c r="BR13" s="131" t="str">
        <f t="shared" si="794"/>
        <v/>
      </c>
      <c r="BS13" s="131" t="str">
        <f t="shared" si="794"/>
        <v/>
      </c>
      <c r="BT13" s="131" t="str">
        <f t="shared" si="794"/>
        <v/>
      </c>
      <c r="BU13" s="131" t="str">
        <f t="shared" ref="BU13:EF14" si="807">IF(AND($D13&lt;=BU$2,$E13&gt;BU$2),$F13,"")</f>
        <v/>
      </c>
      <c r="BV13" s="131" t="str">
        <f t="shared" si="807"/>
        <v/>
      </c>
      <c r="BW13" s="131" t="str">
        <f t="shared" si="807"/>
        <v/>
      </c>
      <c r="BX13" s="131" t="str">
        <f t="shared" si="807"/>
        <v/>
      </c>
      <c r="BY13" s="131" t="str">
        <f t="shared" si="807"/>
        <v/>
      </c>
      <c r="BZ13" s="131" t="str">
        <f t="shared" si="807"/>
        <v/>
      </c>
      <c r="CA13" s="131" t="str">
        <f t="shared" si="807"/>
        <v/>
      </c>
      <c r="CB13" s="131" t="str">
        <f t="shared" si="807"/>
        <v/>
      </c>
      <c r="CC13" s="131" t="str">
        <f t="shared" si="807"/>
        <v/>
      </c>
      <c r="CD13" s="131" t="str">
        <f t="shared" si="807"/>
        <v/>
      </c>
      <c r="CE13" s="131" t="str">
        <f t="shared" si="807"/>
        <v/>
      </c>
      <c r="CF13" s="131" t="str">
        <f t="shared" si="807"/>
        <v/>
      </c>
      <c r="CG13" s="131" t="str">
        <f t="shared" si="807"/>
        <v/>
      </c>
      <c r="CH13" s="131" t="str">
        <f t="shared" si="807"/>
        <v/>
      </c>
      <c r="CI13" s="131" t="str">
        <f t="shared" si="807"/>
        <v/>
      </c>
      <c r="CJ13" s="131" t="str">
        <f t="shared" si="807"/>
        <v/>
      </c>
      <c r="CK13" s="131" t="str">
        <f t="shared" si="807"/>
        <v/>
      </c>
      <c r="CL13" s="131" t="str">
        <f t="shared" si="807"/>
        <v/>
      </c>
      <c r="CM13" s="131" t="str">
        <f t="shared" si="807"/>
        <v/>
      </c>
      <c r="CN13" s="131" t="str">
        <f t="shared" si="807"/>
        <v/>
      </c>
      <c r="CO13" s="131" t="str">
        <f t="shared" si="807"/>
        <v/>
      </c>
      <c r="CP13" s="131" t="str">
        <f t="shared" si="807"/>
        <v/>
      </c>
      <c r="CQ13" s="131" t="str">
        <f t="shared" si="807"/>
        <v/>
      </c>
      <c r="CR13" s="131" t="str">
        <f t="shared" si="807"/>
        <v/>
      </c>
      <c r="CS13" s="131" t="str">
        <f t="shared" si="807"/>
        <v/>
      </c>
      <c r="CT13" s="131" t="str">
        <f t="shared" si="807"/>
        <v/>
      </c>
      <c r="CU13" s="131" t="str">
        <f t="shared" si="807"/>
        <v/>
      </c>
      <c r="CV13" s="131" t="str">
        <f t="shared" si="807"/>
        <v/>
      </c>
      <c r="CW13" s="131" t="str">
        <f t="shared" si="807"/>
        <v/>
      </c>
      <c r="CX13" s="131" t="str">
        <f t="shared" si="807"/>
        <v/>
      </c>
      <c r="CY13" s="131" t="str">
        <f t="shared" si="807"/>
        <v/>
      </c>
      <c r="CZ13" s="131" t="str">
        <f t="shared" si="807"/>
        <v/>
      </c>
      <c r="DA13" s="131" t="str">
        <f t="shared" si="807"/>
        <v/>
      </c>
      <c r="DB13" s="131" t="str">
        <f t="shared" si="807"/>
        <v/>
      </c>
      <c r="DC13" s="131" t="str">
        <f t="shared" si="807"/>
        <v/>
      </c>
      <c r="DD13" s="131" t="str">
        <f t="shared" si="807"/>
        <v/>
      </c>
      <c r="DE13" s="131" t="str">
        <f t="shared" si="807"/>
        <v/>
      </c>
      <c r="DF13" s="131" t="str">
        <f t="shared" si="807"/>
        <v/>
      </c>
      <c r="DG13" s="131" t="str">
        <f t="shared" si="807"/>
        <v/>
      </c>
      <c r="DH13" s="131" t="str">
        <f t="shared" si="807"/>
        <v/>
      </c>
      <c r="DI13" s="131" t="str">
        <f t="shared" si="807"/>
        <v/>
      </c>
      <c r="DJ13" s="131" t="str">
        <f t="shared" si="807"/>
        <v/>
      </c>
      <c r="DK13" s="131" t="str">
        <f t="shared" si="807"/>
        <v/>
      </c>
      <c r="DL13" s="131" t="str">
        <f t="shared" si="807"/>
        <v/>
      </c>
      <c r="DM13" s="131" t="str">
        <f t="shared" si="807"/>
        <v/>
      </c>
      <c r="DN13" s="131" t="str">
        <f t="shared" si="807"/>
        <v/>
      </c>
      <c r="DO13" s="131" t="str">
        <f t="shared" si="807"/>
        <v/>
      </c>
      <c r="DP13" s="131" t="str">
        <f t="shared" si="807"/>
        <v/>
      </c>
      <c r="DQ13" s="131" t="str">
        <f t="shared" si="807"/>
        <v/>
      </c>
      <c r="DR13" s="131" t="str">
        <f t="shared" si="807"/>
        <v/>
      </c>
      <c r="DS13" s="131" t="str">
        <f t="shared" si="807"/>
        <v/>
      </c>
      <c r="DT13" s="131" t="str">
        <f t="shared" si="807"/>
        <v/>
      </c>
      <c r="DU13" s="131" t="str">
        <f t="shared" si="807"/>
        <v/>
      </c>
      <c r="DV13" s="131" t="str">
        <f t="shared" si="807"/>
        <v/>
      </c>
      <c r="DW13" s="131" t="str">
        <f t="shared" si="807"/>
        <v/>
      </c>
      <c r="DX13" s="131" t="str">
        <f t="shared" si="807"/>
        <v/>
      </c>
      <c r="DY13" s="131" t="str">
        <f t="shared" si="807"/>
        <v/>
      </c>
      <c r="DZ13" s="131" t="str">
        <f t="shared" si="807"/>
        <v/>
      </c>
      <c r="EA13" s="131" t="str">
        <f t="shared" si="807"/>
        <v/>
      </c>
      <c r="EB13" s="131" t="str">
        <f t="shared" si="807"/>
        <v/>
      </c>
      <c r="EC13" s="131" t="str">
        <f t="shared" si="807"/>
        <v/>
      </c>
      <c r="ED13" s="131" t="str">
        <f t="shared" si="807"/>
        <v/>
      </c>
      <c r="EE13" s="131" t="str">
        <f t="shared" si="807"/>
        <v/>
      </c>
      <c r="EF13" s="131" t="str">
        <f t="shared" si="807"/>
        <v/>
      </c>
      <c r="EG13" s="131" t="str">
        <f t="shared" si="787"/>
        <v/>
      </c>
      <c r="EH13" s="131" t="str">
        <f t="shared" si="801"/>
        <v/>
      </c>
      <c r="EI13" s="131" t="str">
        <f t="shared" si="801"/>
        <v/>
      </c>
      <c r="EJ13" s="131" t="str">
        <f t="shared" si="801"/>
        <v/>
      </c>
      <c r="EK13" s="131" t="str">
        <f t="shared" si="801"/>
        <v/>
      </c>
      <c r="EL13" s="131" t="str">
        <f t="shared" si="801"/>
        <v/>
      </c>
      <c r="EM13" s="131" t="str">
        <f t="shared" si="801"/>
        <v/>
      </c>
      <c r="EN13" s="131" t="str">
        <f t="shared" si="801"/>
        <v/>
      </c>
      <c r="EO13" s="131" t="str">
        <f t="shared" si="801"/>
        <v/>
      </c>
      <c r="EP13" s="131" t="str">
        <f t="shared" si="801"/>
        <v/>
      </c>
      <c r="EQ13" s="131" t="str">
        <f t="shared" si="801"/>
        <v/>
      </c>
      <c r="ER13" s="131" t="str">
        <f t="shared" si="801"/>
        <v/>
      </c>
      <c r="ES13" s="131" t="str">
        <f t="shared" si="801"/>
        <v/>
      </c>
      <c r="ET13" s="131" t="str">
        <f t="shared" si="801"/>
        <v/>
      </c>
      <c r="EU13" s="131" t="str">
        <f t="shared" si="801"/>
        <v/>
      </c>
      <c r="EV13" s="131" t="str">
        <f t="shared" si="801"/>
        <v/>
      </c>
      <c r="EW13" s="131" t="str">
        <f t="shared" si="801"/>
        <v/>
      </c>
      <c r="EX13" s="131" t="str">
        <f t="shared" si="801"/>
        <v/>
      </c>
      <c r="EY13" s="131" t="str">
        <f t="shared" si="801"/>
        <v/>
      </c>
      <c r="EZ13" s="131" t="str">
        <f t="shared" si="801"/>
        <v/>
      </c>
      <c r="FA13" s="131" t="str">
        <f t="shared" si="801"/>
        <v/>
      </c>
      <c r="FB13" s="131" t="str">
        <f t="shared" si="801"/>
        <v/>
      </c>
      <c r="FC13" s="131" t="str">
        <f t="shared" si="801"/>
        <v/>
      </c>
      <c r="FD13" s="131" t="str">
        <f t="shared" si="801"/>
        <v/>
      </c>
      <c r="FE13" s="131" t="str">
        <f t="shared" si="801"/>
        <v/>
      </c>
      <c r="FF13" s="131" t="str">
        <f t="shared" si="801"/>
        <v/>
      </c>
      <c r="FG13" s="131" t="str">
        <f t="shared" si="801"/>
        <v/>
      </c>
      <c r="FH13" s="131" t="str">
        <f t="shared" si="801"/>
        <v/>
      </c>
      <c r="FI13" s="131" t="str">
        <f t="shared" si="801"/>
        <v/>
      </c>
      <c r="FJ13" s="131" t="str">
        <f t="shared" si="801"/>
        <v/>
      </c>
      <c r="FK13" s="131" t="str">
        <f t="shared" si="801"/>
        <v/>
      </c>
      <c r="FL13" s="131" t="str">
        <f t="shared" si="801"/>
        <v/>
      </c>
      <c r="FM13" s="131" t="str">
        <f t="shared" si="801"/>
        <v/>
      </c>
      <c r="FN13" s="131" t="str">
        <f t="shared" si="801"/>
        <v/>
      </c>
      <c r="FO13" s="131" t="str">
        <f t="shared" si="801"/>
        <v/>
      </c>
      <c r="FP13" s="131" t="str">
        <f t="shared" si="801"/>
        <v/>
      </c>
      <c r="FQ13" s="131" t="str">
        <f t="shared" si="801"/>
        <v/>
      </c>
      <c r="FR13" s="131" t="str">
        <f t="shared" si="801"/>
        <v/>
      </c>
      <c r="FS13" s="131" t="str">
        <f t="shared" si="801"/>
        <v/>
      </c>
      <c r="FT13" s="131" t="str">
        <f t="shared" si="801"/>
        <v/>
      </c>
      <c r="FU13" s="131" t="str">
        <f t="shared" si="801"/>
        <v/>
      </c>
      <c r="FV13" s="131" t="str">
        <f t="shared" si="801"/>
        <v/>
      </c>
      <c r="FW13" s="131" t="str">
        <f t="shared" si="801"/>
        <v/>
      </c>
      <c r="FX13" s="131" t="str">
        <f t="shared" si="801"/>
        <v/>
      </c>
      <c r="FY13" s="131" t="str">
        <f t="shared" si="801"/>
        <v/>
      </c>
      <c r="FZ13" s="131" t="str">
        <f t="shared" si="801"/>
        <v/>
      </c>
      <c r="GA13" s="131" t="str">
        <f t="shared" si="801"/>
        <v/>
      </c>
      <c r="GB13" s="131" t="str">
        <f t="shared" si="801"/>
        <v/>
      </c>
      <c r="GC13" s="131" t="str">
        <f t="shared" si="801"/>
        <v/>
      </c>
      <c r="GD13" s="131" t="str">
        <f t="shared" si="801"/>
        <v/>
      </c>
      <c r="GE13" s="131" t="str">
        <f t="shared" si="801"/>
        <v/>
      </c>
      <c r="GF13" s="131" t="str">
        <f t="shared" si="801"/>
        <v/>
      </c>
      <c r="GG13" s="131" t="str">
        <f t="shared" si="801"/>
        <v/>
      </c>
      <c r="GH13" s="131" t="str">
        <f t="shared" si="801"/>
        <v/>
      </c>
      <c r="GI13" s="131" t="str">
        <f t="shared" si="801"/>
        <v/>
      </c>
      <c r="GJ13" s="131" t="str">
        <f t="shared" si="801"/>
        <v/>
      </c>
      <c r="GK13" s="131" t="str">
        <f t="shared" si="801"/>
        <v/>
      </c>
      <c r="GL13" s="131" t="str">
        <f t="shared" si="801"/>
        <v/>
      </c>
      <c r="GM13" s="131" t="str">
        <f t="shared" si="801"/>
        <v/>
      </c>
      <c r="GN13" s="131" t="str">
        <f t="shared" si="801"/>
        <v/>
      </c>
      <c r="GO13" s="131" t="str">
        <f t="shared" si="801"/>
        <v/>
      </c>
      <c r="GP13" s="131" t="str">
        <f t="shared" si="801"/>
        <v/>
      </c>
      <c r="GQ13" s="131" t="str">
        <f t="shared" si="801"/>
        <v/>
      </c>
      <c r="GR13" s="131" t="str">
        <f t="shared" si="801"/>
        <v/>
      </c>
      <c r="GS13" s="131" t="str">
        <f t="shared" si="801"/>
        <v/>
      </c>
      <c r="GT13" s="131" t="str">
        <f t="shared" si="795"/>
        <v/>
      </c>
      <c r="GU13" s="131" t="str">
        <f t="shared" si="795"/>
        <v/>
      </c>
      <c r="GV13" s="131" t="str">
        <f t="shared" ref="GV13:JG14" si="808">IF(AND($D13&lt;=GV$2,$E13&gt;GV$2),$F13,"")</f>
        <v/>
      </c>
      <c r="GW13" s="131" t="str">
        <f t="shared" si="808"/>
        <v/>
      </c>
      <c r="GX13" s="131" t="str">
        <f t="shared" si="808"/>
        <v/>
      </c>
      <c r="GY13" s="131" t="str">
        <f t="shared" si="808"/>
        <v/>
      </c>
      <c r="GZ13" s="131" t="str">
        <f t="shared" si="808"/>
        <v/>
      </c>
      <c r="HA13" s="131" t="str">
        <f t="shared" si="808"/>
        <v/>
      </c>
      <c r="HB13" s="131" t="str">
        <f t="shared" si="808"/>
        <v/>
      </c>
      <c r="HC13" s="131" t="str">
        <f t="shared" si="808"/>
        <v/>
      </c>
      <c r="HD13" s="131" t="str">
        <f t="shared" si="808"/>
        <v/>
      </c>
      <c r="HE13" s="131" t="str">
        <f t="shared" si="808"/>
        <v/>
      </c>
      <c r="HF13" s="131" t="str">
        <f t="shared" si="808"/>
        <v/>
      </c>
      <c r="HG13" s="131" t="str">
        <f t="shared" si="808"/>
        <v/>
      </c>
      <c r="HH13" s="131" t="str">
        <f t="shared" si="808"/>
        <v/>
      </c>
      <c r="HI13" s="131" t="str">
        <f t="shared" si="808"/>
        <v/>
      </c>
      <c r="HJ13" s="131" t="str">
        <f t="shared" si="808"/>
        <v/>
      </c>
      <c r="HK13" s="131" t="str">
        <f t="shared" si="808"/>
        <v/>
      </c>
      <c r="HL13" s="131" t="str">
        <f t="shared" si="808"/>
        <v/>
      </c>
      <c r="HM13" s="131" t="str">
        <f t="shared" si="808"/>
        <v/>
      </c>
      <c r="HN13" s="131" t="str">
        <f t="shared" si="808"/>
        <v/>
      </c>
      <c r="HO13" s="131" t="str">
        <f t="shared" si="808"/>
        <v/>
      </c>
      <c r="HP13" s="131" t="str">
        <f t="shared" si="808"/>
        <v/>
      </c>
      <c r="HQ13" s="131" t="str">
        <f t="shared" si="808"/>
        <v/>
      </c>
      <c r="HR13" s="131" t="str">
        <f t="shared" si="808"/>
        <v/>
      </c>
      <c r="HS13" s="131" t="str">
        <f t="shared" si="808"/>
        <v/>
      </c>
      <c r="HT13" s="131" t="str">
        <f t="shared" si="808"/>
        <v/>
      </c>
      <c r="HU13" s="131" t="str">
        <f t="shared" si="808"/>
        <v/>
      </c>
      <c r="HV13" s="131" t="str">
        <f t="shared" si="808"/>
        <v/>
      </c>
      <c r="HW13" s="131" t="str">
        <f t="shared" si="808"/>
        <v/>
      </c>
      <c r="HX13" s="131" t="str">
        <f t="shared" si="808"/>
        <v/>
      </c>
      <c r="HY13" s="131" t="str">
        <f t="shared" si="808"/>
        <v/>
      </c>
      <c r="HZ13" s="131" t="str">
        <f t="shared" si="808"/>
        <v/>
      </c>
      <c r="IA13" s="131" t="str">
        <f t="shared" si="808"/>
        <v/>
      </c>
      <c r="IB13" s="131" t="str">
        <f t="shared" si="808"/>
        <v/>
      </c>
      <c r="IC13" s="131" t="str">
        <f t="shared" si="808"/>
        <v/>
      </c>
      <c r="ID13" s="131" t="str">
        <f t="shared" si="808"/>
        <v/>
      </c>
      <c r="IE13" s="131" t="str">
        <f t="shared" si="808"/>
        <v/>
      </c>
      <c r="IF13" s="131" t="str">
        <f t="shared" si="808"/>
        <v/>
      </c>
      <c r="IG13" s="131" t="str">
        <f t="shared" si="808"/>
        <v/>
      </c>
      <c r="IH13" s="131" t="str">
        <f t="shared" si="808"/>
        <v/>
      </c>
      <c r="II13" s="131" t="str">
        <f t="shared" si="808"/>
        <v/>
      </c>
      <c r="IJ13" s="131" t="str">
        <f t="shared" si="808"/>
        <v/>
      </c>
      <c r="IK13" s="131" t="str">
        <f t="shared" si="808"/>
        <v/>
      </c>
      <c r="IL13" s="131" t="str">
        <f t="shared" si="808"/>
        <v/>
      </c>
      <c r="IM13" s="131" t="str">
        <f t="shared" si="808"/>
        <v/>
      </c>
      <c r="IN13" s="131" t="str">
        <f t="shared" si="808"/>
        <v/>
      </c>
      <c r="IO13" s="131" t="str">
        <f t="shared" si="808"/>
        <v/>
      </c>
      <c r="IP13" s="131" t="str">
        <f t="shared" si="808"/>
        <v/>
      </c>
      <c r="IQ13" s="131" t="str">
        <f t="shared" si="808"/>
        <v/>
      </c>
      <c r="IR13" s="131" t="str">
        <f t="shared" si="808"/>
        <v/>
      </c>
      <c r="IS13" s="131" t="str">
        <f t="shared" si="808"/>
        <v/>
      </c>
      <c r="IT13" s="131" t="str">
        <f t="shared" si="808"/>
        <v/>
      </c>
      <c r="IU13" s="131" t="str">
        <f t="shared" si="808"/>
        <v/>
      </c>
      <c r="IV13" s="131" t="str">
        <f t="shared" si="808"/>
        <v/>
      </c>
      <c r="IW13" s="131" t="str">
        <f t="shared" si="808"/>
        <v/>
      </c>
      <c r="IX13" s="131" t="str">
        <f t="shared" si="808"/>
        <v/>
      </c>
      <c r="IY13" s="131" t="str">
        <f t="shared" si="808"/>
        <v/>
      </c>
      <c r="IZ13" s="131" t="str">
        <f t="shared" si="808"/>
        <v/>
      </c>
      <c r="JA13" s="131" t="str">
        <f t="shared" si="808"/>
        <v/>
      </c>
      <c r="JB13" s="131" t="str">
        <f t="shared" si="808"/>
        <v/>
      </c>
      <c r="JC13" s="131" t="str">
        <f t="shared" si="808"/>
        <v/>
      </c>
      <c r="JD13" s="131" t="str">
        <f t="shared" si="808"/>
        <v/>
      </c>
      <c r="JE13" s="131" t="str">
        <f t="shared" si="808"/>
        <v/>
      </c>
      <c r="JF13" s="131" t="str">
        <f t="shared" si="808"/>
        <v/>
      </c>
      <c r="JG13" s="131" t="str">
        <f t="shared" si="808"/>
        <v/>
      </c>
      <c r="JH13" s="131" t="str">
        <f t="shared" si="802"/>
        <v/>
      </c>
      <c r="JI13" s="131" t="str">
        <f t="shared" si="796"/>
        <v/>
      </c>
      <c r="JJ13" s="131" t="str">
        <f t="shared" si="796"/>
        <v/>
      </c>
      <c r="JK13" s="131" t="str">
        <f t="shared" si="796"/>
        <v/>
      </c>
      <c r="JL13" s="131" t="str">
        <f t="shared" si="796"/>
        <v/>
      </c>
      <c r="JM13" s="131" t="str">
        <f t="shared" si="796"/>
        <v/>
      </c>
      <c r="JN13" s="131" t="str">
        <f t="shared" si="796"/>
        <v/>
      </c>
      <c r="JO13" s="131" t="str">
        <f t="shared" si="796"/>
        <v/>
      </c>
      <c r="JP13" s="131" t="str">
        <f t="shared" si="796"/>
        <v/>
      </c>
      <c r="JQ13" s="131" t="str">
        <f t="shared" si="796"/>
        <v/>
      </c>
      <c r="JR13" s="131" t="str">
        <f t="shared" si="796"/>
        <v/>
      </c>
      <c r="JS13" s="131" t="str">
        <f t="shared" si="796"/>
        <v/>
      </c>
      <c r="JT13" s="131" t="str">
        <f t="shared" si="796"/>
        <v/>
      </c>
      <c r="JU13" s="131" t="str">
        <f t="shared" si="796"/>
        <v/>
      </c>
      <c r="JV13" s="131" t="str">
        <f t="shared" si="796"/>
        <v/>
      </c>
      <c r="JW13" s="131" t="str">
        <f t="shared" si="796"/>
        <v/>
      </c>
      <c r="JX13" s="131" t="str">
        <f t="shared" si="796"/>
        <v/>
      </c>
      <c r="JY13" s="131" t="str">
        <f t="shared" si="796"/>
        <v/>
      </c>
      <c r="JZ13" s="131" t="str">
        <f t="shared" si="796"/>
        <v/>
      </c>
      <c r="KA13" s="131" t="str">
        <f t="shared" si="796"/>
        <v/>
      </c>
      <c r="KB13" s="131" t="str">
        <f t="shared" si="796"/>
        <v/>
      </c>
      <c r="KC13" s="131" t="str">
        <f t="shared" si="796"/>
        <v/>
      </c>
      <c r="KD13" s="131" t="str">
        <f t="shared" si="796"/>
        <v/>
      </c>
      <c r="KE13" s="131" t="str">
        <f t="shared" si="796"/>
        <v/>
      </c>
      <c r="KF13" s="131" t="str">
        <f t="shared" si="796"/>
        <v/>
      </c>
      <c r="KG13" s="131" t="str">
        <f t="shared" si="796"/>
        <v/>
      </c>
      <c r="KH13" s="131" t="str">
        <f t="shared" si="796"/>
        <v/>
      </c>
      <c r="KI13" s="131" t="str">
        <f t="shared" si="796"/>
        <v/>
      </c>
      <c r="KJ13" s="131" t="str">
        <f t="shared" si="796"/>
        <v/>
      </c>
      <c r="KK13" s="131" t="str">
        <f t="shared" si="796"/>
        <v/>
      </c>
      <c r="KL13" s="131" t="str">
        <f t="shared" si="796"/>
        <v/>
      </c>
      <c r="KM13" s="131" t="str">
        <f t="shared" si="796"/>
        <v/>
      </c>
      <c r="KN13" s="131" t="str">
        <f t="shared" si="796"/>
        <v/>
      </c>
      <c r="KO13" s="131" t="str">
        <f t="shared" si="796"/>
        <v/>
      </c>
      <c r="KP13" s="131" t="str">
        <f t="shared" si="796"/>
        <v/>
      </c>
      <c r="KQ13" s="131" t="str">
        <f t="shared" si="796"/>
        <v/>
      </c>
      <c r="KR13" s="131" t="str">
        <f t="shared" si="796"/>
        <v/>
      </c>
      <c r="KS13" s="131" t="str">
        <f t="shared" si="796"/>
        <v/>
      </c>
      <c r="KT13" s="131" t="str">
        <f t="shared" si="796"/>
        <v/>
      </c>
      <c r="KU13" s="131" t="str">
        <f t="shared" si="796"/>
        <v/>
      </c>
      <c r="KV13" s="131" t="str">
        <f t="shared" si="796"/>
        <v/>
      </c>
      <c r="KW13" s="131" t="str">
        <f t="shared" si="796"/>
        <v/>
      </c>
      <c r="KX13" s="131" t="str">
        <f t="shared" si="796"/>
        <v/>
      </c>
      <c r="KY13" s="131" t="str">
        <f t="shared" si="796"/>
        <v/>
      </c>
      <c r="KZ13" s="131" t="str">
        <f t="shared" si="796"/>
        <v/>
      </c>
      <c r="LA13" s="131" t="str">
        <f t="shared" si="796"/>
        <v/>
      </c>
      <c r="LB13" s="131" t="str">
        <f t="shared" si="796"/>
        <v/>
      </c>
      <c r="LC13" s="131" t="str">
        <f t="shared" si="796"/>
        <v/>
      </c>
      <c r="LD13" s="131" t="str">
        <f t="shared" si="796"/>
        <v/>
      </c>
      <c r="LE13" s="131" t="str">
        <f t="shared" si="796"/>
        <v/>
      </c>
      <c r="LF13" s="131" t="str">
        <f t="shared" si="796"/>
        <v/>
      </c>
      <c r="LG13" s="131" t="str">
        <f t="shared" si="796"/>
        <v/>
      </c>
      <c r="LH13" s="131" t="str">
        <f t="shared" si="796"/>
        <v/>
      </c>
      <c r="LI13" s="131" t="str">
        <f t="shared" si="796"/>
        <v/>
      </c>
      <c r="LJ13" s="131" t="str">
        <f t="shared" si="796"/>
        <v/>
      </c>
      <c r="LK13" s="131" t="str">
        <f t="shared" si="796"/>
        <v/>
      </c>
      <c r="LL13" s="131" t="str">
        <f t="shared" si="796"/>
        <v/>
      </c>
      <c r="LM13" s="131" t="str">
        <f t="shared" si="796"/>
        <v/>
      </c>
      <c r="LN13" s="131" t="str">
        <f t="shared" si="796"/>
        <v/>
      </c>
      <c r="LO13" s="131" t="str">
        <f t="shared" si="796"/>
        <v/>
      </c>
      <c r="LP13" s="131" t="str">
        <f t="shared" si="796"/>
        <v/>
      </c>
      <c r="LQ13" s="131" t="str">
        <f t="shared" si="796"/>
        <v/>
      </c>
      <c r="LR13" s="131" t="str">
        <f t="shared" si="796"/>
        <v/>
      </c>
      <c r="LS13" s="131" t="str">
        <f t="shared" si="796"/>
        <v/>
      </c>
      <c r="LT13" s="131" t="str">
        <f t="shared" ref="LT13:OE14" si="809">IF(AND($D13&lt;=LT$2,$E13&gt;LT$2),$F13,"")</f>
        <v/>
      </c>
      <c r="LU13" s="131" t="str">
        <f t="shared" si="809"/>
        <v/>
      </c>
      <c r="LV13" s="131" t="str">
        <f t="shared" si="809"/>
        <v/>
      </c>
      <c r="LW13" s="131" t="str">
        <f t="shared" si="809"/>
        <v/>
      </c>
      <c r="LX13" s="131" t="str">
        <f t="shared" si="809"/>
        <v/>
      </c>
      <c r="LY13" s="131" t="str">
        <f t="shared" si="809"/>
        <v/>
      </c>
      <c r="LZ13" s="131" t="str">
        <f t="shared" si="809"/>
        <v/>
      </c>
      <c r="MA13" s="131" t="str">
        <f t="shared" si="809"/>
        <v/>
      </c>
      <c r="MB13" s="131" t="str">
        <f t="shared" si="809"/>
        <v/>
      </c>
      <c r="MC13" s="131" t="str">
        <f t="shared" si="809"/>
        <v/>
      </c>
      <c r="MD13" s="131" t="str">
        <f t="shared" si="809"/>
        <v/>
      </c>
      <c r="ME13" s="131" t="str">
        <f t="shared" si="809"/>
        <v/>
      </c>
      <c r="MF13" s="131" t="str">
        <f t="shared" si="809"/>
        <v/>
      </c>
      <c r="MG13" s="131" t="str">
        <f t="shared" si="809"/>
        <v/>
      </c>
      <c r="MH13" s="131" t="str">
        <f t="shared" si="809"/>
        <v/>
      </c>
      <c r="MI13" s="131" t="str">
        <f t="shared" si="809"/>
        <v/>
      </c>
      <c r="MJ13" s="131" t="str">
        <f t="shared" si="809"/>
        <v/>
      </c>
      <c r="MK13" s="131" t="str">
        <f t="shared" si="809"/>
        <v/>
      </c>
      <c r="ML13" s="131" t="str">
        <f t="shared" si="809"/>
        <v/>
      </c>
      <c r="MM13" s="131" t="str">
        <f t="shared" si="809"/>
        <v/>
      </c>
      <c r="MN13" s="131" t="str">
        <f t="shared" si="809"/>
        <v/>
      </c>
      <c r="MO13" s="131" t="str">
        <f t="shared" si="809"/>
        <v/>
      </c>
      <c r="MP13" s="131" t="str">
        <f t="shared" si="809"/>
        <v/>
      </c>
      <c r="MQ13" s="131" t="str">
        <f t="shared" si="809"/>
        <v/>
      </c>
      <c r="MR13" s="131" t="str">
        <f t="shared" si="809"/>
        <v/>
      </c>
      <c r="MS13" s="131" t="str">
        <f t="shared" si="809"/>
        <v/>
      </c>
      <c r="MT13" s="131" t="str">
        <f t="shared" si="809"/>
        <v/>
      </c>
      <c r="MU13" s="131" t="str">
        <f t="shared" si="809"/>
        <v/>
      </c>
      <c r="MV13" s="131" t="str">
        <f t="shared" si="809"/>
        <v/>
      </c>
      <c r="MW13" s="131" t="str">
        <f t="shared" si="809"/>
        <v/>
      </c>
      <c r="MX13" s="131" t="str">
        <f t="shared" si="809"/>
        <v/>
      </c>
      <c r="MY13" s="131" t="str">
        <f t="shared" si="809"/>
        <v/>
      </c>
      <c r="MZ13" s="131" t="str">
        <f t="shared" si="809"/>
        <v/>
      </c>
      <c r="NA13" s="131" t="str">
        <f t="shared" si="809"/>
        <v/>
      </c>
      <c r="NB13" s="131" t="str">
        <f t="shared" si="809"/>
        <v/>
      </c>
      <c r="NC13" s="131" t="str">
        <f t="shared" si="809"/>
        <v/>
      </c>
      <c r="ND13" s="131" t="str">
        <f t="shared" si="809"/>
        <v/>
      </c>
      <c r="NE13" s="131" t="str">
        <f t="shared" si="809"/>
        <v/>
      </c>
      <c r="NF13" s="131" t="str">
        <f t="shared" si="809"/>
        <v/>
      </c>
      <c r="NG13" s="131" t="str">
        <f t="shared" si="809"/>
        <v/>
      </c>
      <c r="NH13" s="131" t="str">
        <f t="shared" si="809"/>
        <v/>
      </c>
      <c r="NI13" s="131" t="str">
        <f t="shared" si="809"/>
        <v/>
      </c>
      <c r="NJ13" s="131" t="str">
        <f t="shared" si="809"/>
        <v/>
      </c>
      <c r="NK13" s="131" t="str">
        <f t="shared" si="809"/>
        <v/>
      </c>
      <c r="NL13" s="131" t="str">
        <f t="shared" si="809"/>
        <v/>
      </c>
      <c r="NM13" s="131" t="str">
        <f t="shared" si="809"/>
        <v/>
      </c>
      <c r="NN13" s="131" t="str">
        <f t="shared" si="809"/>
        <v/>
      </c>
      <c r="NO13" s="131" t="str">
        <f t="shared" si="809"/>
        <v/>
      </c>
      <c r="NP13" s="131" t="str">
        <f t="shared" si="809"/>
        <v/>
      </c>
      <c r="NQ13" s="131" t="str">
        <f t="shared" si="809"/>
        <v/>
      </c>
      <c r="NR13" s="131" t="str">
        <f t="shared" si="809"/>
        <v/>
      </c>
      <c r="NS13" s="131" t="str">
        <f t="shared" si="809"/>
        <v/>
      </c>
      <c r="NT13" s="131" t="str">
        <f t="shared" si="809"/>
        <v/>
      </c>
      <c r="NU13" s="131" t="str">
        <f t="shared" si="809"/>
        <v/>
      </c>
      <c r="NV13" s="131" t="str">
        <f t="shared" si="809"/>
        <v/>
      </c>
      <c r="NW13" s="131" t="str">
        <f t="shared" si="809"/>
        <v/>
      </c>
      <c r="NX13" s="131" t="str">
        <f t="shared" si="809"/>
        <v/>
      </c>
      <c r="NY13" s="131" t="str">
        <f t="shared" si="809"/>
        <v/>
      </c>
      <c r="NZ13" s="131" t="str">
        <f t="shared" si="809"/>
        <v/>
      </c>
      <c r="OA13" s="131" t="str">
        <f t="shared" si="809"/>
        <v/>
      </c>
      <c r="OB13" s="131" t="str">
        <f t="shared" si="809"/>
        <v/>
      </c>
      <c r="OC13" s="131" t="str">
        <f t="shared" si="809"/>
        <v/>
      </c>
      <c r="OD13" s="131" t="str">
        <f t="shared" si="809"/>
        <v/>
      </c>
      <c r="OE13" s="131" t="str">
        <f t="shared" si="809"/>
        <v/>
      </c>
      <c r="OF13" s="131" t="str">
        <f t="shared" si="803"/>
        <v/>
      </c>
      <c r="OG13" s="131" t="str">
        <f t="shared" si="797"/>
        <v/>
      </c>
      <c r="OH13" s="131" t="str">
        <f t="shared" si="797"/>
        <v/>
      </c>
      <c r="OI13" s="131" t="str">
        <f t="shared" si="797"/>
        <v/>
      </c>
      <c r="OJ13" s="131" t="str">
        <f t="shared" si="797"/>
        <v/>
      </c>
      <c r="OK13" s="131" t="str">
        <f t="shared" si="797"/>
        <v/>
      </c>
      <c r="OL13" s="131" t="str">
        <f t="shared" si="797"/>
        <v/>
      </c>
      <c r="OM13" s="131" t="str">
        <f t="shared" si="797"/>
        <v/>
      </c>
      <c r="ON13" s="131" t="str">
        <f t="shared" si="797"/>
        <v/>
      </c>
      <c r="OO13" s="131" t="str">
        <f t="shared" si="797"/>
        <v/>
      </c>
      <c r="OP13" s="131" t="str">
        <f t="shared" si="797"/>
        <v/>
      </c>
      <c r="OQ13" s="131" t="str">
        <f t="shared" si="797"/>
        <v/>
      </c>
      <c r="OR13" s="131" t="str">
        <f t="shared" si="797"/>
        <v/>
      </c>
      <c r="OS13" s="131" t="str">
        <f t="shared" si="797"/>
        <v/>
      </c>
      <c r="OT13" s="131" t="str">
        <f t="shared" si="797"/>
        <v/>
      </c>
      <c r="OU13" s="131" t="str">
        <f t="shared" si="797"/>
        <v/>
      </c>
      <c r="OV13" s="131" t="str">
        <f t="shared" si="797"/>
        <v/>
      </c>
      <c r="OW13" s="131" t="str">
        <f t="shared" si="797"/>
        <v/>
      </c>
      <c r="OX13" s="131" t="str">
        <f t="shared" si="797"/>
        <v/>
      </c>
      <c r="OY13" s="131" t="str">
        <f t="shared" si="797"/>
        <v/>
      </c>
      <c r="OZ13" s="131" t="str">
        <f t="shared" si="797"/>
        <v/>
      </c>
      <c r="PA13" s="131" t="str">
        <f t="shared" si="797"/>
        <v/>
      </c>
      <c r="PB13" s="131" t="str">
        <f t="shared" si="797"/>
        <v/>
      </c>
      <c r="PC13" s="131" t="str">
        <f t="shared" si="797"/>
        <v/>
      </c>
      <c r="PD13" s="131" t="str">
        <f t="shared" si="797"/>
        <v/>
      </c>
      <c r="PE13" s="131" t="str">
        <f t="shared" si="797"/>
        <v/>
      </c>
      <c r="PF13" s="131" t="str">
        <f t="shared" si="797"/>
        <v/>
      </c>
      <c r="PG13" s="131" t="str">
        <f t="shared" si="797"/>
        <v/>
      </c>
      <c r="PH13" s="131" t="str">
        <f t="shared" si="797"/>
        <v/>
      </c>
      <c r="PI13" s="131" t="str">
        <f t="shared" si="797"/>
        <v/>
      </c>
      <c r="PJ13" s="131" t="str">
        <f t="shared" si="797"/>
        <v/>
      </c>
      <c r="PK13" s="131" t="str">
        <f t="shared" si="797"/>
        <v/>
      </c>
      <c r="PL13" s="131" t="str">
        <f t="shared" si="797"/>
        <v/>
      </c>
      <c r="PM13" s="131" t="str">
        <f t="shared" si="797"/>
        <v/>
      </c>
      <c r="PN13" s="131" t="str">
        <f t="shared" si="797"/>
        <v/>
      </c>
      <c r="PO13" s="131" t="str">
        <f t="shared" si="797"/>
        <v/>
      </c>
      <c r="PP13" s="131" t="str">
        <f t="shared" si="797"/>
        <v/>
      </c>
      <c r="PQ13" s="131" t="str">
        <f t="shared" si="797"/>
        <v/>
      </c>
      <c r="PR13" s="131" t="str">
        <f t="shared" si="797"/>
        <v/>
      </c>
      <c r="PS13" s="131" t="str">
        <f t="shared" si="797"/>
        <v/>
      </c>
      <c r="PT13" s="131" t="str">
        <f t="shared" si="797"/>
        <v/>
      </c>
      <c r="PU13" s="131" t="str">
        <f t="shared" si="797"/>
        <v/>
      </c>
      <c r="PV13" s="131" t="str">
        <f t="shared" si="797"/>
        <v/>
      </c>
      <c r="PW13" s="131" t="str">
        <f t="shared" si="797"/>
        <v/>
      </c>
      <c r="PX13" s="131" t="str">
        <f t="shared" si="797"/>
        <v/>
      </c>
      <c r="PY13" s="131" t="str">
        <f t="shared" si="797"/>
        <v/>
      </c>
      <c r="PZ13" s="131" t="str">
        <f t="shared" si="797"/>
        <v/>
      </c>
      <c r="QA13" s="131" t="str">
        <f t="shared" si="797"/>
        <v/>
      </c>
      <c r="QB13" s="131" t="str">
        <f t="shared" si="797"/>
        <v/>
      </c>
      <c r="QC13" s="131" t="str">
        <f t="shared" si="797"/>
        <v/>
      </c>
      <c r="QD13" s="131" t="str">
        <f t="shared" si="797"/>
        <v/>
      </c>
      <c r="QE13" s="131" t="str">
        <f t="shared" si="797"/>
        <v/>
      </c>
      <c r="QF13" s="131" t="str">
        <f t="shared" si="797"/>
        <v/>
      </c>
      <c r="QG13" s="131" t="str">
        <f t="shared" si="797"/>
        <v/>
      </c>
      <c r="QH13" s="131" t="str">
        <f t="shared" si="797"/>
        <v/>
      </c>
      <c r="QI13" s="131" t="str">
        <f t="shared" si="797"/>
        <v/>
      </c>
      <c r="QJ13" s="131" t="str">
        <f t="shared" si="797"/>
        <v/>
      </c>
      <c r="QK13" s="131" t="str">
        <f t="shared" si="797"/>
        <v/>
      </c>
      <c r="QL13" s="131" t="str">
        <f t="shared" si="797"/>
        <v/>
      </c>
      <c r="QM13" s="131" t="str">
        <f t="shared" si="797"/>
        <v/>
      </c>
      <c r="QN13" s="131" t="str">
        <f t="shared" si="797"/>
        <v/>
      </c>
      <c r="QO13" s="131" t="str">
        <f t="shared" si="797"/>
        <v/>
      </c>
      <c r="QP13" s="131" t="str">
        <f t="shared" si="797"/>
        <v/>
      </c>
      <c r="QQ13" s="131" t="str">
        <f t="shared" si="797"/>
        <v/>
      </c>
      <c r="QR13" s="131" t="str">
        <f t="shared" ref="QR13:TC14" si="810">IF(AND($D13&lt;=QR$2,$E13&gt;QR$2),$F13,"")</f>
        <v/>
      </c>
      <c r="QS13" s="131" t="str">
        <f t="shared" si="810"/>
        <v/>
      </c>
      <c r="QT13" s="131" t="str">
        <f t="shared" si="810"/>
        <v/>
      </c>
      <c r="QU13" s="131" t="str">
        <f t="shared" si="810"/>
        <v/>
      </c>
      <c r="QV13" s="131" t="str">
        <f t="shared" si="810"/>
        <v/>
      </c>
      <c r="QW13" s="131" t="str">
        <f t="shared" si="810"/>
        <v/>
      </c>
      <c r="QX13" s="131" t="str">
        <f t="shared" si="810"/>
        <v/>
      </c>
      <c r="QY13" s="131" t="str">
        <f t="shared" si="810"/>
        <v/>
      </c>
      <c r="QZ13" s="131" t="str">
        <f t="shared" si="810"/>
        <v/>
      </c>
      <c r="RA13" s="131" t="str">
        <f t="shared" si="810"/>
        <v/>
      </c>
      <c r="RB13" s="131" t="str">
        <f t="shared" si="810"/>
        <v/>
      </c>
      <c r="RC13" s="131" t="str">
        <f t="shared" si="810"/>
        <v/>
      </c>
      <c r="RD13" s="131" t="str">
        <f t="shared" si="810"/>
        <v/>
      </c>
      <c r="RE13" s="131" t="str">
        <f t="shared" si="810"/>
        <v/>
      </c>
      <c r="RF13" s="131" t="str">
        <f t="shared" si="810"/>
        <v/>
      </c>
      <c r="RG13" s="131" t="str">
        <f t="shared" si="810"/>
        <v/>
      </c>
      <c r="RH13" s="131" t="str">
        <f t="shared" si="810"/>
        <v/>
      </c>
      <c r="RI13" s="131" t="str">
        <f t="shared" si="810"/>
        <v/>
      </c>
      <c r="RJ13" s="131" t="str">
        <f t="shared" si="810"/>
        <v/>
      </c>
      <c r="RK13" s="131" t="str">
        <f t="shared" si="810"/>
        <v/>
      </c>
      <c r="RL13" s="131" t="str">
        <f t="shared" si="810"/>
        <v/>
      </c>
      <c r="RM13" s="131" t="str">
        <f t="shared" si="810"/>
        <v/>
      </c>
      <c r="RN13" s="131" t="str">
        <f t="shared" si="810"/>
        <v/>
      </c>
      <c r="RO13" s="131" t="str">
        <f t="shared" si="810"/>
        <v/>
      </c>
      <c r="RP13" s="131" t="str">
        <f t="shared" si="810"/>
        <v/>
      </c>
      <c r="RQ13" s="131" t="str">
        <f t="shared" si="810"/>
        <v/>
      </c>
      <c r="RR13" s="131" t="str">
        <f t="shared" si="810"/>
        <v/>
      </c>
      <c r="RS13" s="131" t="str">
        <f t="shared" si="810"/>
        <v/>
      </c>
      <c r="RT13" s="131" t="str">
        <f t="shared" si="810"/>
        <v/>
      </c>
      <c r="RU13" s="131" t="str">
        <f t="shared" si="810"/>
        <v/>
      </c>
      <c r="RV13" s="131" t="str">
        <f t="shared" si="810"/>
        <v/>
      </c>
      <c r="RW13" s="131" t="str">
        <f t="shared" si="810"/>
        <v/>
      </c>
      <c r="RX13" s="131" t="str">
        <f t="shared" si="810"/>
        <v/>
      </c>
      <c r="RY13" s="131" t="str">
        <f t="shared" si="810"/>
        <v/>
      </c>
      <c r="RZ13" s="131" t="str">
        <f t="shared" si="810"/>
        <v/>
      </c>
      <c r="SA13" s="131" t="str">
        <f t="shared" si="810"/>
        <v/>
      </c>
      <c r="SB13" s="131" t="str">
        <f t="shared" si="810"/>
        <v/>
      </c>
      <c r="SC13" s="131" t="str">
        <f t="shared" si="810"/>
        <v/>
      </c>
      <c r="SD13" s="131" t="str">
        <f t="shared" si="810"/>
        <v/>
      </c>
      <c r="SE13" s="131" t="str">
        <f t="shared" si="810"/>
        <v/>
      </c>
      <c r="SF13" s="131" t="str">
        <f t="shared" si="810"/>
        <v/>
      </c>
      <c r="SG13" s="131" t="str">
        <f t="shared" si="810"/>
        <v/>
      </c>
      <c r="SH13" s="131" t="str">
        <f t="shared" si="810"/>
        <v/>
      </c>
      <c r="SI13" s="131" t="str">
        <f t="shared" si="810"/>
        <v/>
      </c>
      <c r="SJ13" s="131" t="str">
        <f t="shared" si="810"/>
        <v/>
      </c>
      <c r="SK13" s="131" t="str">
        <f t="shared" si="810"/>
        <v/>
      </c>
      <c r="SL13" s="131" t="str">
        <f t="shared" si="810"/>
        <v/>
      </c>
      <c r="SM13" s="131" t="str">
        <f t="shared" si="810"/>
        <v/>
      </c>
      <c r="SN13" s="131" t="str">
        <f t="shared" si="810"/>
        <v/>
      </c>
      <c r="SO13" s="131" t="str">
        <f t="shared" si="810"/>
        <v/>
      </c>
      <c r="SP13" s="131" t="str">
        <f t="shared" si="810"/>
        <v/>
      </c>
      <c r="SQ13" s="131" t="str">
        <f t="shared" si="810"/>
        <v/>
      </c>
      <c r="SR13" s="131" t="str">
        <f t="shared" si="810"/>
        <v/>
      </c>
      <c r="SS13" s="131" t="str">
        <f t="shared" si="810"/>
        <v/>
      </c>
      <c r="ST13" s="131" t="str">
        <f t="shared" si="810"/>
        <v/>
      </c>
      <c r="SU13" s="131" t="str">
        <f t="shared" si="810"/>
        <v/>
      </c>
      <c r="SV13" s="131" t="str">
        <f t="shared" si="810"/>
        <v/>
      </c>
      <c r="SW13" s="131" t="str">
        <f t="shared" si="810"/>
        <v/>
      </c>
      <c r="SX13" s="131" t="str">
        <f t="shared" si="810"/>
        <v/>
      </c>
      <c r="SY13" s="131" t="str">
        <f t="shared" si="810"/>
        <v/>
      </c>
      <c r="SZ13" s="131" t="str">
        <f t="shared" si="810"/>
        <v/>
      </c>
      <c r="TA13" s="131" t="str">
        <f t="shared" si="810"/>
        <v/>
      </c>
      <c r="TB13" s="131" t="str">
        <f t="shared" si="810"/>
        <v/>
      </c>
      <c r="TC13" s="131" t="str">
        <f t="shared" si="810"/>
        <v/>
      </c>
      <c r="TD13" s="131" t="str">
        <f t="shared" si="804"/>
        <v/>
      </c>
      <c r="TE13" s="131" t="str">
        <f t="shared" si="798"/>
        <v/>
      </c>
      <c r="TF13" s="131" t="str">
        <f t="shared" si="798"/>
        <v/>
      </c>
      <c r="TG13" s="131" t="str">
        <f t="shared" si="798"/>
        <v/>
      </c>
      <c r="TH13" s="131" t="str">
        <f t="shared" si="798"/>
        <v/>
      </c>
      <c r="TI13" s="131" t="str">
        <f t="shared" si="798"/>
        <v/>
      </c>
      <c r="TJ13" s="131" t="str">
        <f t="shared" si="798"/>
        <v/>
      </c>
      <c r="TK13" s="131" t="str">
        <f t="shared" si="798"/>
        <v/>
      </c>
      <c r="TL13" s="131" t="str">
        <f t="shared" si="798"/>
        <v/>
      </c>
      <c r="TM13" s="131" t="str">
        <f t="shared" si="798"/>
        <v/>
      </c>
      <c r="TN13" s="131" t="str">
        <f t="shared" si="798"/>
        <v/>
      </c>
      <c r="TO13" s="131" t="str">
        <f t="shared" si="798"/>
        <v/>
      </c>
      <c r="TP13" s="131" t="str">
        <f t="shared" si="798"/>
        <v/>
      </c>
      <c r="TQ13" s="131" t="str">
        <f t="shared" si="798"/>
        <v/>
      </c>
      <c r="TR13" s="131" t="str">
        <f t="shared" si="798"/>
        <v/>
      </c>
      <c r="TS13" s="131" t="str">
        <f t="shared" si="798"/>
        <v/>
      </c>
      <c r="TT13" s="131" t="str">
        <f t="shared" si="798"/>
        <v/>
      </c>
      <c r="TU13" s="131" t="str">
        <f t="shared" si="798"/>
        <v/>
      </c>
      <c r="TV13" s="131" t="str">
        <f t="shared" si="798"/>
        <v/>
      </c>
      <c r="TW13" s="131" t="str">
        <f t="shared" si="798"/>
        <v/>
      </c>
      <c r="TX13" s="131" t="str">
        <f t="shared" si="798"/>
        <v/>
      </c>
      <c r="TY13" s="131" t="str">
        <f t="shared" si="798"/>
        <v/>
      </c>
      <c r="TZ13" s="131" t="str">
        <f t="shared" si="798"/>
        <v/>
      </c>
      <c r="UA13" s="131" t="str">
        <f t="shared" si="798"/>
        <v/>
      </c>
      <c r="UB13" s="131" t="str">
        <f t="shared" si="798"/>
        <v/>
      </c>
      <c r="UC13" s="131" t="str">
        <f t="shared" si="798"/>
        <v/>
      </c>
      <c r="UD13" s="131" t="str">
        <f t="shared" si="798"/>
        <v/>
      </c>
      <c r="UE13" s="131" t="str">
        <f t="shared" si="798"/>
        <v/>
      </c>
      <c r="UF13" s="131" t="str">
        <f t="shared" si="798"/>
        <v/>
      </c>
      <c r="UG13" s="131" t="str">
        <f t="shared" si="798"/>
        <v/>
      </c>
      <c r="UH13" s="131" t="str">
        <f t="shared" si="798"/>
        <v/>
      </c>
      <c r="UI13" s="131" t="str">
        <f t="shared" si="798"/>
        <v/>
      </c>
      <c r="UJ13" s="131" t="str">
        <f t="shared" si="798"/>
        <v/>
      </c>
      <c r="UK13" s="131" t="str">
        <f t="shared" si="798"/>
        <v/>
      </c>
      <c r="UL13" s="131" t="str">
        <f t="shared" si="798"/>
        <v/>
      </c>
      <c r="UM13" s="131" t="str">
        <f t="shared" si="798"/>
        <v/>
      </c>
      <c r="UN13" s="131" t="str">
        <f t="shared" si="798"/>
        <v/>
      </c>
      <c r="UO13" s="131" t="str">
        <f t="shared" si="798"/>
        <v/>
      </c>
      <c r="UP13" s="131" t="str">
        <f t="shared" si="798"/>
        <v/>
      </c>
      <c r="UQ13" s="131" t="str">
        <f t="shared" si="798"/>
        <v/>
      </c>
      <c r="UR13" s="131" t="str">
        <f t="shared" si="798"/>
        <v/>
      </c>
      <c r="US13" s="131" t="str">
        <f t="shared" si="798"/>
        <v/>
      </c>
      <c r="UT13" s="131" t="str">
        <f t="shared" si="798"/>
        <v/>
      </c>
      <c r="UU13" s="131" t="str">
        <f t="shared" si="798"/>
        <v/>
      </c>
      <c r="UV13" s="131" t="str">
        <f t="shared" si="798"/>
        <v/>
      </c>
      <c r="UW13" s="131" t="str">
        <f t="shared" si="798"/>
        <v/>
      </c>
      <c r="UX13" s="131" t="str">
        <f t="shared" si="798"/>
        <v/>
      </c>
      <c r="UY13" s="131" t="str">
        <f t="shared" si="798"/>
        <v/>
      </c>
      <c r="UZ13" s="131" t="str">
        <f t="shared" si="798"/>
        <v/>
      </c>
      <c r="VA13" s="131" t="str">
        <f t="shared" si="798"/>
        <v/>
      </c>
      <c r="VB13" s="131" t="str">
        <f t="shared" si="798"/>
        <v/>
      </c>
      <c r="VC13" s="131" t="str">
        <f t="shared" si="798"/>
        <v/>
      </c>
      <c r="VD13" s="131" t="str">
        <f t="shared" si="798"/>
        <v/>
      </c>
      <c r="VE13" s="131" t="str">
        <f t="shared" si="798"/>
        <v/>
      </c>
      <c r="VF13" s="131" t="str">
        <f t="shared" si="798"/>
        <v/>
      </c>
      <c r="VG13" s="131" t="str">
        <f t="shared" si="798"/>
        <v/>
      </c>
      <c r="VH13" s="131" t="str">
        <f t="shared" si="798"/>
        <v/>
      </c>
      <c r="VI13" s="131" t="str">
        <f t="shared" si="798"/>
        <v/>
      </c>
      <c r="VJ13" s="131" t="str">
        <f t="shared" si="798"/>
        <v/>
      </c>
      <c r="VK13" s="131" t="str">
        <f t="shared" si="798"/>
        <v/>
      </c>
      <c r="VL13" s="131" t="str">
        <f t="shared" si="798"/>
        <v/>
      </c>
      <c r="VM13" s="131" t="str">
        <f t="shared" si="798"/>
        <v/>
      </c>
      <c r="VN13" s="131" t="str">
        <f t="shared" si="798"/>
        <v/>
      </c>
      <c r="VO13" s="131" t="str">
        <f t="shared" si="798"/>
        <v/>
      </c>
      <c r="VP13" s="131" t="str">
        <f t="shared" ref="VP13:YA14" si="811">IF(AND($D13&lt;=VP$2,$E13&gt;VP$2),$F13,"")</f>
        <v/>
      </c>
      <c r="VQ13" s="131" t="str">
        <f t="shared" si="811"/>
        <v/>
      </c>
      <c r="VR13" s="131" t="str">
        <f t="shared" si="811"/>
        <v/>
      </c>
      <c r="VS13" s="131" t="str">
        <f t="shared" si="811"/>
        <v/>
      </c>
      <c r="VT13" s="131" t="str">
        <f t="shared" si="811"/>
        <v/>
      </c>
      <c r="VU13" s="131" t="str">
        <f t="shared" si="811"/>
        <v/>
      </c>
      <c r="VV13" s="131" t="str">
        <f t="shared" si="811"/>
        <v/>
      </c>
      <c r="VW13" s="131" t="str">
        <f t="shared" si="811"/>
        <v/>
      </c>
      <c r="VX13" s="131" t="str">
        <f t="shared" si="811"/>
        <v/>
      </c>
      <c r="VY13" s="131" t="str">
        <f t="shared" si="811"/>
        <v/>
      </c>
      <c r="VZ13" s="131" t="str">
        <f t="shared" si="811"/>
        <v/>
      </c>
      <c r="WA13" s="131" t="str">
        <f t="shared" si="811"/>
        <v/>
      </c>
      <c r="WB13" s="131" t="str">
        <f t="shared" si="811"/>
        <v/>
      </c>
      <c r="WC13" s="131" t="str">
        <f t="shared" si="811"/>
        <v/>
      </c>
      <c r="WD13" s="131" t="str">
        <f t="shared" si="811"/>
        <v/>
      </c>
      <c r="WE13" s="131" t="str">
        <f t="shared" si="811"/>
        <v/>
      </c>
      <c r="WF13" s="131" t="str">
        <f t="shared" si="811"/>
        <v/>
      </c>
      <c r="WG13" s="131" t="str">
        <f t="shared" si="811"/>
        <v/>
      </c>
      <c r="WH13" s="131" t="str">
        <f t="shared" si="811"/>
        <v/>
      </c>
      <c r="WI13" s="131" t="str">
        <f t="shared" si="811"/>
        <v/>
      </c>
      <c r="WJ13" s="131" t="str">
        <f t="shared" si="811"/>
        <v/>
      </c>
      <c r="WK13" s="131" t="str">
        <f t="shared" si="811"/>
        <v/>
      </c>
      <c r="WL13" s="131" t="str">
        <f t="shared" si="811"/>
        <v/>
      </c>
      <c r="WM13" s="131" t="str">
        <f t="shared" si="811"/>
        <v/>
      </c>
      <c r="WN13" s="131" t="str">
        <f t="shared" si="811"/>
        <v/>
      </c>
      <c r="WO13" s="131" t="str">
        <f t="shared" si="811"/>
        <v/>
      </c>
      <c r="WP13" s="131" t="str">
        <f t="shared" si="811"/>
        <v/>
      </c>
      <c r="WQ13" s="131" t="str">
        <f t="shared" si="811"/>
        <v/>
      </c>
      <c r="WR13" s="131" t="str">
        <f t="shared" si="811"/>
        <v/>
      </c>
      <c r="WS13" s="131" t="str">
        <f t="shared" si="811"/>
        <v/>
      </c>
      <c r="WT13" s="131" t="str">
        <f t="shared" si="811"/>
        <v/>
      </c>
      <c r="WU13" s="131" t="str">
        <f t="shared" si="811"/>
        <v/>
      </c>
      <c r="WV13" s="131" t="str">
        <f t="shared" si="811"/>
        <v/>
      </c>
      <c r="WW13" s="131" t="str">
        <f t="shared" si="811"/>
        <v/>
      </c>
      <c r="WX13" s="131" t="str">
        <f t="shared" si="811"/>
        <v/>
      </c>
      <c r="WY13" s="131" t="str">
        <f t="shared" si="811"/>
        <v/>
      </c>
      <c r="WZ13" s="131" t="str">
        <f t="shared" si="811"/>
        <v/>
      </c>
      <c r="XA13" s="131" t="str">
        <f t="shared" si="811"/>
        <v/>
      </c>
      <c r="XB13" s="131" t="str">
        <f t="shared" si="811"/>
        <v/>
      </c>
      <c r="XC13" s="131" t="str">
        <f t="shared" si="811"/>
        <v/>
      </c>
      <c r="XD13" s="131" t="str">
        <f t="shared" si="811"/>
        <v/>
      </c>
      <c r="XE13" s="131" t="str">
        <f t="shared" si="811"/>
        <v/>
      </c>
      <c r="XF13" s="131" t="str">
        <f t="shared" si="811"/>
        <v/>
      </c>
      <c r="XG13" s="131" t="str">
        <f t="shared" si="811"/>
        <v/>
      </c>
      <c r="XH13" s="131" t="str">
        <f t="shared" si="811"/>
        <v/>
      </c>
      <c r="XI13" s="131" t="str">
        <f t="shared" si="811"/>
        <v/>
      </c>
      <c r="XJ13" s="131" t="str">
        <f t="shared" si="811"/>
        <v/>
      </c>
      <c r="XK13" s="131" t="str">
        <f t="shared" si="811"/>
        <v/>
      </c>
      <c r="XL13" s="131" t="str">
        <f t="shared" si="811"/>
        <v/>
      </c>
      <c r="XM13" s="131" t="str">
        <f t="shared" si="811"/>
        <v/>
      </c>
      <c r="XN13" s="131" t="str">
        <f t="shared" si="811"/>
        <v/>
      </c>
      <c r="XO13" s="131" t="str">
        <f t="shared" si="811"/>
        <v/>
      </c>
      <c r="XP13" s="131" t="str">
        <f t="shared" si="811"/>
        <v/>
      </c>
      <c r="XQ13" s="131" t="str">
        <f t="shared" si="811"/>
        <v/>
      </c>
      <c r="XR13" s="131" t="str">
        <f t="shared" si="811"/>
        <v/>
      </c>
      <c r="XS13" s="131" t="str">
        <f t="shared" si="811"/>
        <v/>
      </c>
      <c r="XT13" s="131" t="str">
        <f t="shared" si="811"/>
        <v/>
      </c>
      <c r="XU13" s="131" t="str">
        <f t="shared" si="811"/>
        <v/>
      </c>
      <c r="XV13" s="131" t="str">
        <f t="shared" si="811"/>
        <v/>
      </c>
      <c r="XW13" s="131" t="str">
        <f t="shared" si="811"/>
        <v/>
      </c>
      <c r="XX13" s="131" t="str">
        <f t="shared" si="811"/>
        <v/>
      </c>
      <c r="XY13" s="131" t="str">
        <f t="shared" si="811"/>
        <v/>
      </c>
      <c r="XZ13" s="131" t="str">
        <f t="shared" si="811"/>
        <v/>
      </c>
      <c r="YA13" s="131" t="str">
        <f t="shared" si="811"/>
        <v/>
      </c>
      <c r="YB13" s="131" t="str">
        <f t="shared" si="805"/>
        <v/>
      </c>
      <c r="YC13" s="131" t="str">
        <f t="shared" si="799"/>
        <v/>
      </c>
      <c r="YD13" s="131" t="str">
        <f t="shared" si="799"/>
        <v/>
      </c>
      <c r="YE13" s="131" t="str">
        <f t="shared" si="799"/>
        <v/>
      </c>
      <c r="YF13" s="131" t="str">
        <f t="shared" si="799"/>
        <v/>
      </c>
      <c r="YG13" s="131" t="str">
        <f t="shared" si="799"/>
        <v/>
      </c>
      <c r="YH13" s="131" t="str">
        <f t="shared" si="799"/>
        <v/>
      </c>
      <c r="YI13" s="131" t="str">
        <f t="shared" si="799"/>
        <v/>
      </c>
      <c r="YJ13" s="131" t="str">
        <f t="shared" si="799"/>
        <v/>
      </c>
      <c r="YK13" s="131" t="str">
        <f t="shared" si="799"/>
        <v/>
      </c>
      <c r="YL13" s="131" t="str">
        <f t="shared" si="799"/>
        <v/>
      </c>
      <c r="YM13" s="131" t="str">
        <f t="shared" si="799"/>
        <v/>
      </c>
      <c r="YN13" s="131" t="str">
        <f t="shared" si="799"/>
        <v/>
      </c>
      <c r="YO13" s="131" t="str">
        <f t="shared" si="799"/>
        <v/>
      </c>
      <c r="YP13" s="131" t="str">
        <f t="shared" si="799"/>
        <v/>
      </c>
      <c r="YQ13" s="131" t="str">
        <f t="shared" si="799"/>
        <v/>
      </c>
      <c r="YR13" s="131" t="str">
        <f t="shared" si="799"/>
        <v/>
      </c>
      <c r="YS13" s="131" t="str">
        <f t="shared" si="799"/>
        <v/>
      </c>
      <c r="YT13" s="131" t="str">
        <f t="shared" si="799"/>
        <v/>
      </c>
      <c r="YU13" s="131" t="str">
        <f t="shared" si="799"/>
        <v/>
      </c>
      <c r="YV13" s="131" t="str">
        <f t="shared" si="799"/>
        <v/>
      </c>
      <c r="YW13" s="131" t="str">
        <f t="shared" si="799"/>
        <v/>
      </c>
      <c r="YX13" s="131" t="str">
        <f t="shared" si="799"/>
        <v/>
      </c>
      <c r="YY13" s="131" t="str">
        <f t="shared" si="799"/>
        <v/>
      </c>
      <c r="YZ13" s="131" t="str">
        <f t="shared" si="799"/>
        <v/>
      </c>
      <c r="ZA13" s="131" t="str">
        <f t="shared" si="799"/>
        <v/>
      </c>
      <c r="ZB13" s="131" t="str">
        <f t="shared" si="799"/>
        <v/>
      </c>
      <c r="ZC13" s="131" t="str">
        <f t="shared" si="799"/>
        <v/>
      </c>
      <c r="ZD13" s="131" t="str">
        <f t="shared" si="799"/>
        <v/>
      </c>
      <c r="ZE13" s="131" t="str">
        <f t="shared" si="799"/>
        <v/>
      </c>
      <c r="ZF13" s="131" t="str">
        <f t="shared" si="799"/>
        <v/>
      </c>
      <c r="ZG13" s="131" t="str">
        <f t="shared" si="799"/>
        <v/>
      </c>
      <c r="ZH13" s="131" t="str">
        <f t="shared" si="799"/>
        <v/>
      </c>
      <c r="ZI13" s="131" t="str">
        <f t="shared" si="799"/>
        <v/>
      </c>
      <c r="ZJ13" s="131" t="str">
        <f t="shared" si="799"/>
        <v/>
      </c>
      <c r="ZK13" s="131" t="str">
        <f t="shared" si="799"/>
        <v/>
      </c>
      <c r="ZL13" s="131" t="str">
        <f t="shared" si="799"/>
        <v/>
      </c>
      <c r="ZM13" s="131" t="str">
        <f t="shared" si="799"/>
        <v/>
      </c>
      <c r="ZN13" s="131" t="str">
        <f t="shared" si="799"/>
        <v/>
      </c>
      <c r="ZO13" s="131" t="str">
        <f t="shared" si="799"/>
        <v/>
      </c>
      <c r="ZP13" s="131" t="str">
        <f t="shared" si="799"/>
        <v/>
      </c>
      <c r="ZQ13" s="131" t="str">
        <f t="shared" si="799"/>
        <v/>
      </c>
      <c r="ZR13" s="131" t="str">
        <f t="shared" si="799"/>
        <v/>
      </c>
      <c r="ZS13" s="131" t="str">
        <f t="shared" si="799"/>
        <v/>
      </c>
      <c r="ZT13" s="131" t="str">
        <f t="shared" si="799"/>
        <v/>
      </c>
      <c r="ZU13" s="131" t="str">
        <f t="shared" si="799"/>
        <v/>
      </c>
      <c r="ZV13" s="131" t="str">
        <f t="shared" si="799"/>
        <v/>
      </c>
      <c r="ZW13" s="131" t="str">
        <f t="shared" si="799"/>
        <v/>
      </c>
      <c r="ZX13" s="131" t="str">
        <f t="shared" si="799"/>
        <v/>
      </c>
      <c r="ZY13" s="131" t="str">
        <f t="shared" si="799"/>
        <v/>
      </c>
      <c r="ZZ13" s="131" t="str">
        <f t="shared" si="799"/>
        <v/>
      </c>
      <c r="AAA13" s="131" t="str">
        <f t="shared" si="799"/>
        <v/>
      </c>
      <c r="AAB13" s="131" t="str">
        <f t="shared" si="799"/>
        <v/>
      </c>
      <c r="AAC13" s="131" t="str">
        <f t="shared" si="799"/>
        <v/>
      </c>
      <c r="AAD13" s="131" t="str">
        <f t="shared" si="799"/>
        <v/>
      </c>
      <c r="AAE13" s="131" t="str">
        <f t="shared" si="799"/>
        <v/>
      </c>
      <c r="AAF13" s="131" t="str">
        <f t="shared" si="799"/>
        <v/>
      </c>
      <c r="AAG13" s="131" t="str">
        <f t="shared" si="799"/>
        <v/>
      </c>
      <c r="AAH13" s="131" t="str">
        <f t="shared" si="799"/>
        <v/>
      </c>
      <c r="AAI13" s="131" t="str">
        <f t="shared" si="799"/>
        <v/>
      </c>
      <c r="AAJ13" s="131" t="str">
        <f t="shared" si="799"/>
        <v/>
      </c>
      <c r="AAK13" s="131" t="str">
        <f t="shared" si="799"/>
        <v/>
      </c>
      <c r="AAL13" s="131" t="str">
        <f t="shared" si="799"/>
        <v/>
      </c>
      <c r="AAM13" s="131" t="str">
        <f t="shared" si="799"/>
        <v/>
      </c>
      <c r="AAN13" s="131" t="str">
        <f t="shared" ref="AAN13:ACY14" si="812">IF(AND($D13&lt;=AAN$2,$E13&gt;AAN$2),$F13,"")</f>
        <v/>
      </c>
      <c r="AAO13" s="131" t="str">
        <f t="shared" si="812"/>
        <v/>
      </c>
      <c r="AAP13" s="131" t="str">
        <f t="shared" si="812"/>
        <v/>
      </c>
      <c r="AAQ13" s="131" t="str">
        <f t="shared" si="812"/>
        <v/>
      </c>
      <c r="AAR13" s="131" t="str">
        <f t="shared" si="812"/>
        <v/>
      </c>
      <c r="AAS13" s="131" t="str">
        <f t="shared" si="812"/>
        <v/>
      </c>
      <c r="AAT13" s="131" t="str">
        <f t="shared" si="812"/>
        <v/>
      </c>
      <c r="AAU13" s="131" t="str">
        <f t="shared" si="812"/>
        <v/>
      </c>
      <c r="AAV13" s="131" t="str">
        <f t="shared" si="812"/>
        <v/>
      </c>
      <c r="AAW13" s="131" t="str">
        <f t="shared" si="812"/>
        <v/>
      </c>
      <c r="AAX13" s="131" t="str">
        <f t="shared" si="812"/>
        <v/>
      </c>
      <c r="AAY13" s="131" t="str">
        <f t="shared" si="812"/>
        <v/>
      </c>
      <c r="AAZ13" s="131" t="str">
        <f t="shared" si="812"/>
        <v/>
      </c>
      <c r="ABA13" s="131" t="str">
        <f t="shared" si="812"/>
        <v/>
      </c>
      <c r="ABB13" s="131" t="str">
        <f t="shared" si="812"/>
        <v/>
      </c>
      <c r="ABC13" s="131" t="str">
        <f t="shared" si="812"/>
        <v/>
      </c>
      <c r="ABD13" s="131" t="str">
        <f t="shared" si="812"/>
        <v/>
      </c>
      <c r="ABE13" s="131" t="str">
        <f t="shared" si="812"/>
        <v/>
      </c>
      <c r="ABF13" s="131" t="str">
        <f t="shared" si="812"/>
        <v/>
      </c>
      <c r="ABG13" s="131" t="str">
        <f t="shared" si="812"/>
        <v/>
      </c>
      <c r="ABH13" s="131" t="str">
        <f t="shared" si="812"/>
        <v/>
      </c>
      <c r="ABI13" s="131" t="str">
        <f t="shared" si="812"/>
        <v/>
      </c>
      <c r="ABJ13" s="131" t="str">
        <f t="shared" si="812"/>
        <v/>
      </c>
      <c r="ABK13" s="131" t="str">
        <f t="shared" si="812"/>
        <v/>
      </c>
      <c r="ABL13" s="131" t="str">
        <f t="shared" si="812"/>
        <v/>
      </c>
      <c r="ABM13" s="131" t="str">
        <f t="shared" si="812"/>
        <v/>
      </c>
      <c r="ABN13" s="131" t="str">
        <f t="shared" si="812"/>
        <v/>
      </c>
      <c r="ABO13" s="131" t="str">
        <f t="shared" si="812"/>
        <v/>
      </c>
      <c r="ABP13" s="131" t="str">
        <f t="shared" si="812"/>
        <v/>
      </c>
      <c r="ABQ13" s="131" t="str">
        <f t="shared" si="812"/>
        <v/>
      </c>
      <c r="ABR13" s="131" t="str">
        <f t="shared" si="812"/>
        <v/>
      </c>
      <c r="ABS13" s="131" t="str">
        <f t="shared" si="812"/>
        <v/>
      </c>
      <c r="ABT13" s="131" t="str">
        <f t="shared" si="812"/>
        <v/>
      </c>
      <c r="ABU13" s="131" t="str">
        <f t="shared" si="812"/>
        <v/>
      </c>
      <c r="ABV13" s="131" t="str">
        <f t="shared" si="812"/>
        <v/>
      </c>
      <c r="ABW13" s="131" t="str">
        <f t="shared" si="812"/>
        <v/>
      </c>
      <c r="ABX13" s="131" t="str">
        <f t="shared" si="812"/>
        <v/>
      </c>
      <c r="ABY13" s="131" t="str">
        <f t="shared" si="812"/>
        <v/>
      </c>
      <c r="ABZ13" s="131" t="str">
        <f t="shared" si="812"/>
        <v/>
      </c>
      <c r="ACA13" s="131" t="str">
        <f t="shared" si="812"/>
        <v/>
      </c>
      <c r="ACB13" s="131" t="str">
        <f t="shared" si="812"/>
        <v/>
      </c>
      <c r="ACC13" s="131" t="str">
        <f t="shared" si="812"/>
        <v/>
      </c>
      <c r="ACD13" s="131" t="str">
        <f t="shared" si="812"/>
        <v/>
      </c>
      <c r="ACE13" s="131" t="str">
        <f t="shared" si="812"/>
        <v/>
      </c>
      <c r="ACF13" s="131" t="str">
        <f t="shared" si="812"/>
        <v/>
      </c>
      <c r="ACG13" s="131" t="str">
        <f t="shared" si="812"/>
        <v/>
      </c>
      <c r="ACH13" s="131" t="str">
        <f t="shared" si="812"/>
        <v/>
      </c>
      <c r="ACI13" s="131" t="str">
        <f t="shared" si="812"/>
        <v/>
      </c>
      <c r="ACJ13" s="131" t="str">
        <f t="shared" si="812"/>
        <v/>
      </c>
      <c r="ACK13" s="131" t="str">
        <f t="shared" si="812"/>
        <v/>
      </c>
      <c r="ACL13" s="131" t="str">
        <f t="shared" si="812"/>
        <v/>
      </c>
      <c r="ACM13" s="131" t="str">
        <f t="shared" si="812"/>
        <v/>
      </c>
      <c r="ACN13" s="131" t="str">
        <f t="shared" si="812"/>
        <v/>
      </c>
      <c r="ACO13" s="131" t="str">
        <f t="shared" si="812"/>
        <v/>
      </c>
      <c r="ACP13" s="131" t="str">
        <f t="shared" si="812"/>
        <v/>
      </c>
      <c r="ACQ13" s="131" t="str">
        <f t="shared" si="812"/>
        <v/>
      </c>
      <c r="ACR13" s="131" t="str">
        <f t="shared" si="812"/>
        <v/>
      </c>
      <c r="ACS13" s="131" t="str">
        <f t="shared" si="812"/>
        <v/>
      </c>
      <c r="ACT13" s="131" t="str">
        <f t="shared" si="812"/>
        <v/>
      </c>
      <c r="ACU13" s="131" t="str">
        <f t="shared" si="812"/>
        <v/>
      </c>
      <c r="ACV13" s="131" t="str">
        <f t="shared" si="812"/>
        <v/>
      </c>
      <c r="ACW13" s="131" t="str">
        <f t="shared" si="812"/>
        <v/>
      </c>
      <c r="ACX13" s="131" t="str">
        <f t="shared" si="812"/>
        <v/>
      </c>
      <c r="ACY13" s="131" t="str">
        <f t="shared" si="812"/>
        <v/>
      </c>
      <c r="ACZ13" s="131" t="str">
        <f t="shared" si="806"/>
        <v/>
      </c>
      <c r="ADA13" s="131" t="str">
        <f t="shared" si="800"/>
        <v/>
      </c>
      <c r="ADB13" s="131" t="str">
        <f t="shared" si="800"/>
        <v/>
      </c>
      <c r="ADC13" s="131" t="str">
        <f t="shared" si="800"/>
        <v/>
      </c>
      <c r="ADD13" s="131" t="str">
        <f t="shared" si="800"/>
        <v/>
      </c>
      <c r="ADE13" s="131" t="str">
        <f t="shared" si="800"/>
        <v/>
      </c>
      <c r="ADF13" s="131" t="str">
        <f t="shared" si="800"/>
        <v/>
      </c>
      <c r="ADG13" s="131" t="str">
        <f t="shared" si="800"/>
        <v/>
      </c>
      <c r="ADH13" s="131" t="str">
        <f t="shared" si="800"/>
        <v/>
      </c>
      <c r="ADI13" s="131" t="str">
        <f t="shared" si="800"/>
        <v/>
      </c>
      <c r="ADJ13" s="131" t="str">
        <f t="shared" si="800"/>
        <v/>
      </c>
      <c r="ADK13" s="131" t="str">
        <f t="shared" si="800"/>
        <v/>
      </c>
      <c r="ADL13" s="131" t="str">
        <f t="shared" si="800"/>
        <v/>
      </c>
      <c r="ADM13" s="131" t="str">
        <f t="shared" si="800"/>
        <v/>
      </c>
      <c r="ADN13" s="131" t="str">
        <f t="shared" si="800"/>
        <v/>
      </c>
      <c r="ADO13" s="131" t="str">
        <f t="shared" si="800"/>
        <v/>
      </c>
      <c r="ADP13" s="131" t="str">
        <f t="shared" si="800"/>
        <v/>
      </c>
      <c r="ADQ13" s="131" t="str">
        <f t="shared" si="800"/>
        <v/>
      </c>
      <c r="ADR13" s="131" t="str">
        <f t="shared" si="800"/>
        <v/>
      </c>
      <c r="ADS13" s="131" t="str">
        <f t="shared" si="800"/>
        <v/>
      </c>
      <c r="ADT13" s="131" t="str">
        <f t="shared" si="800"/>
        <v/>
      </c>
      <c r="ADU13" s="131" t="str">
        <f t="shared" si="800"/>
        <v/>
      </c>
      <c r="ADV13" s="131" t="str">
        <f t="shared" si="800"/>
        <v/>
      </c>
      <c r="ADW13" s="131" t="str">
        <f t="shared" si="800"/>
        <v/>
      </c>
      <c r="ADX13" s="131" t="str">
        <f t="shared" si="800"/>
        <v/>
      </c>
      <c r="ADY13" s="131" t="str">
        <f t="shared" si="800"/>
        <v/>
      </c>
      <c r="ADZ13" s="131" t="str">
        <f t="shared" si="800"/>
        <v/>
      </c>
      <c r="AEA13" s="131" t="str">
        <f t="shared" si="800"/>
        <v/>
      </c>
      <c r="AEB13" s="131" t="str">
        <f t="shared" si="800"/>
        <v/>
      </c>
      <c r="AEC13" s="131" t="str">
        <f t="shared" si="800"/>
        <v/>
      </c>
      <c r="AED13" s="131" t="str">
        <f t="shared" si="800"/>
        <v/>
      </c>
      <c r="AEE13" s="131" t="str">
        <f t="shared" si="800"/>
        <v/>
      </c>
      <c r="AEF13" s="131" t="str">
        <f t="shared" si="800"/>
        <v/>
      </c>
      <c r="AEG13" s="131" t="str">
        <f t="shared" si="800"/>
        <v/>
      </c>
      <c r="AEH13" s="131" t="str">
        <f t="shared" si="800"/>
        <v/>
      </c>
      <c r="AEI13" s="131" t="str">
        <f t="shared" si="800"/>
        <v/>
      </c>
      <c r="AEJ13" s="131" t="str">
        <f t="shared" si="800"/>
        <v/>
      </c>
      <c r="AEK13" s="131" t="str">
        <f t="shared" si="800"/>
        <v/>
      </c>
      <c r="AEL13" s="131" t="str">
        <f t="shared" si="800"/>
        <v/>
      </c>
      <c r="AEM13" s="131" t="str">
        <f t="shared" si="800"/>
        <v/>
      </c>
      <c r="AEN13" s="131" t="str">
        <f t="shared" si="800"/>
        <v/>
      </c>
      <c r="AEO13" s="131" t="str">
        <f t="shared" si="800"/>
        <v/>
      </c>
      <c r="AEP13" s="131" t="str">
        <f t="shared" si="800"/>
        <v/>
      </c>
      <c r="AEQ13" s="131" t="str">
        <f t="shared" si="800"/>
        <v/>
      </c>
      <c r="AER13" s="131" t="str">
        <f t="shared" si="800"/>
        <v/>
      </c>
      <c r="AES13" s="131" t="str">
        <f t="shared" si="800"/>
        <v/>
      </c>
      <c r="AET13" s="131" t="str">
        <f t="shared" si="800"/>
        <v/>
      </c>
      <c r="AEU13" s="131" t="str">
        <f t="shared" si="800"/>
        <v/>
      </c>
      <c r="AEV13" s="131" t="str">
        <f t="shared" si="800"/>
        <v/>
      </c>
      <c r="AEW13" s="131" t="str">
        <f t="shared" si="800"/>
        <v/>
      </c>
      <c r="AEX13" s="131" t="str">
        <f t="shared" si="800"/>
        <v/>
      </c>
      <c r="AEY13" s="131" t="str">
        <f t="shared" si="800"/>
        <v/>
      </c>
      <c r="AEZ13" s="131" t="str">
        <f t="shared" si="800"/>
        <v/>
      </c>
      <c r="AFA13" s="131" t="str">
        <f t="shared" si="800"/>
        <v/>
      </c>
      <c r="AFB13" s="131" t="str">
        <f t="shared" si="800"/>
        <v/>
      </c>
      <c r="AFC13" s="131" t="str">
        <f t="shared" si="800"/>
        <v/>
      </c>
      <c r="AFD13" s="131" t="str">
        <f t="shared" si="800"/>
        <v/>
      </c>
      <c r="AFE13" s="131" t="str">
        <f t="shared" si="800"/>
        <v/>
      </c>
      <c r="AFF13" s="131" t="str">
        <f t="shared" si="800"/>
        <v/>
      </c>
      <c r="AFG13" s="131" t="str">
        <f t="shared" si="800"/>
        <v/>
      </c>
      <c r="AFH13" s="131" t="str">
        <f t="shared" si="800"/>
        <v/>
      </c>
      <c r="AFI13" s="131" t="str">
        <f t="shared" si="800"/>
        <v/>
      </c>
      <c r="AFJ13" s="131" t="str">
        <f t="shared" si="800"/>
        <v/>
      </c>
      <c r="AFK13" s="131" t="str">
        <f t="shared" si="800"/>
        <v/>
      </c>
      <c r="AFL13" s="131" t="str">
        <f t="shared" si="777"/>
        <v/>
      </c>
      <c r="AFM13" s="131" t="str">
        <f t="shared" si="777"/>
        <v/>
      </c>
      <c r="AFN13" s="131" t="str">
        <f t="shared" si="777"/>
        <v/>
      </c>
      <c r="AFO13" s="131" t="str">
        <f t="shared" si="777"/>
        <v/>
      </c>
      <c r="AFP13" s="131" t="str">
        <f t="shared" si="777"/>
        <v/>
      </c>
      <c r="AFQ13" s="131" t="str">
        <f t="shared" si="777"/>
        <v/>
      </c>
      <c r="AFR13" s="131" t="str">
        <f t="shared" si="777"/>
        <v/>
      </c>
      <c r="AFS13" s="131" t="str">
        <f t="shared" si="777"/>
        <v/>
      </c>
      <c r="AFT13" s="131" t="str">
        <f t="shared" si="777"/>
        <v/>
      </c>
      <c r="AFU13" s="131" t="str">
        <f t="shared" si="777"/>
        <v/>
      </c>
      <c r="AFV13" s="131" t="str">
        <f t="shared" si="777"/>
        <v/>
      </c>
      <c r="AFW13" s="131" t="str">
        <f t="shared" si="777"/>
        <v/>
      </c>
      <c r="AFX13" s="131" t="str">
        <f t="shared" si="777"/>
        <v/>
      </c>
      <c r="AFY13" s="131" t="str">
        <f t="shared" si="777"/>
        <v/>
      </c>
      <c r="AFZ13" s="131" t="str">
        <f t="shared" si="777"/>
        <v/>
      </c>
      <c r="AGA13" s="131" t="str">
        <f t="shared" si="777"/>
        <v/>
      </c>
      <c r="AGB13" s="131" t="str">
        <f t="shared" si="777"/>
        <v/>
      </c>
    </row>
    <row r="14" spans="1:860" x14ac:dyDescent="0.2">
      <c r="A14">
        <v>25</v>
      </c>
      <c r="B14">
        <f>Lønnsfastsettelse!B25</f>
        <v>0</v>
      </c>
      <c r="C14" s="64" t="s">
        <v>72</v>
      </c>
      <c r="D14" s="65" t="str">
        <f>IF(ISBLANK(Lønnsfastsettelse!S25),"",Lønnsfastsettelse!S25)</f>
        <v/>
      </c>
      <c r="E14" s="65" t="str">
        <f>IF(ISBLANK(Lønnsfastsettelse!T25),"",Lønnsfastsettelse!T25)</f>
        <v/>
      </c>
      <c r="F14" s="127" t="str">
        <f t="shared" si="778"/>
        <v/>
      </c>
      <c r="G14">
        <f>Lønnsfastsettelse!U25</f>
        <v>0</v>
      </c>
      <c r="I14" s="131" t="str">
        <f t="shared" si="779"/>
        <v/>
      </c>
      <c r="J14" s="131" t="str">
        <f t="shared" ref="J14:BU14" si="813">IF(AND($D14&lt;=J$2,$E14&gt;J$2),$F14,"")</f>
        <v/>
      </c>
      <c r="K14" s="131" t="str">
        <f t="shared" si="813"/>
        <v/>
      </c>
      <c r="L14" s="131" t="str">
        <f t="shared" si="813"/>
        <v/>
      </c>
      <c r="M14" s="131" t="str">
        <f t="shared" si="813"/>
        <v/>
      </c>
      <c r="N14" s="131" t="str">
        <f t="shared" si="813"/>
        <v/>
      </c>
      <c r="O14" s="131" t="str">
        <f t="shared" si="813"/>
        <v/>
      </c>
      <c r="P14" s="131" t="str">
        <f t="shared" si="813"/>
        <v/>
      </c>
      <c r="Q14" s="131" t="str">
        <f t="shared" si="813"/>
        <v/>
      </c>
      <c r="R14" s="131" t="str">
        <f t="shared" si="813"/>
        <v/>
      </c>
      <c r="S14" s="131" t="str">
        <f t="shared" si="813"/>
        <v/>
      </c>
      <c r="T14" s="131" t="str">
        <f t="shared" si="813"/>
        <v/>
      </c>
      <c r="U14" s="131" t="str">
        <f t="shared" si="813"/>
        <v/>
      </c>
      <c r="V14" s="131" t="str">
        <f t="shared" si="813"/>
        <v/>
      </c>
      <c r="W14" s="131" t="str">
        <f t="shared" si="813"/>
        <v/>
      </c>
      <c r="X14" s="131" t="str">
        <f t="shared" si="813"/>
        <v/>
      </c>
      <c r="Y14" s="131" t="str">
        <f t="shared" si="813"/>
        <v/>
      </c>
      <c r="Z14" s="131" t="str">
        <f t="shared" si="813"/>
        <v/>
      </c>
      <c r="AA14" s="131" t="str">
        <f t="shared" si="813"/>
        <v/>
      </c>
      <c r="AB14" s="131" t="str">
        <f t="shared" si="813"/>
        <v/>
      </c>
      <c r="AC14" s="131" t="str">
        <f t="shared" si="813"/>
        <v/>
      </c>
      <c r="AD14" s="131" t="str">
        <f t="shared" si="813"/>
        <v/>
      </c>
      <c r="AE14" s="131" t="str">
        <f t="shared" si="813"/>
        <v/>
      </c>
      <c r="AF14" s="131" t="str">
        <f t="shared" si="813"/>
        <v/>
      </c>
      <c r="AG14" s="131" t="str">
        <f t="shared" si="813"/>
        <v/>
      </c>
      <c r="AH14" s="131" t="str">
        <f t="shared" si="813"/>
        <v/>
      </c>
      <c r="AI14" s="131" t="str">
        <f t="shared" si="813"/>
        <v/>
      </c>
      <c r="AJ14" s="131" t="str">
        <f t="shared" si="813"/>
        <v/>
      </c>
      <c r="AK14" s="131" t="str">
        <f t="shared" si="813"/>
        <v/>
      </c>
      <c r="AL14" s="131" t="str">
        <f t="shared" si="813"/>
        <v/>
      </c>
      <c r="AM14" s="131" t="str">
        <f t="shared" si="813"/>
        <v/>
      </c>
      <c r="AN14" s="131" t="str">
        <f t="shared" si="813"/>
        <v/>
      </c>
      <c r="AO14" s="131" t="str">
        <f t="shared" si="813"/>
        <v/>
      </c>
      <c r="AP14" s="131" t="str">
        <f t="shared" si="813"/>
        <v/>
      </c>
      <c r="AQ14" s="131" t="str">
        <f t="shared" si="813"/>
        <v/>
      </c>
      <c r="AR14" s="131" t="str">
        <f t="shared" si="813"/>
        <v/>
      </c>
      <c r="AS14" s="131" t="str">
        <f t="shared" si="813"/>
        <v/>
      </c>
      <c r="AT14" s="131" t="str">
        <f t="shared" si="813"/>
        <v/>
      </c>
      <c r="AU14" s="131" t="str">
        <f t="shared" si="813"/>
        <v/>
      </c>
      <c r="AV14" s="131" t="str">
        <f t="shared" si="813"/>
        <v/>
      </c>
      <c r="AW14" s="131" t="str">
        <f t="shared" si="813"/>
        <v/>
      </c>
      <c r="AX14" s="131" t="str">
        <f t="shared" si="813"/>
        <v/>
      </c>
      <c r="AY14" s="131" t="str">
        <f t="shared" si="813"/>
        <v/>
      </c>
      <c r="AZ14" s="131" t="str">
        <f t="shared" si="813"/>
        <v/>
      </c>
      <c r="BA14" s="131" t="str">
        <f t="shared" si="813"/>
        <v/>
      </c>
      <c r="BB14" s="131" t="str">
        <f t="shared" si="813"/>
        <v/>
      </c>
      <c r="BC14" s="131" t="str">
        <f t="shared" si="813"/>
        <v/>
      </c>
      <c r="BD14" s="131" t="str">
        <f t="shared" si="813"/>
        <v/>
      </c>
      <c r="BE14" s="131" t="str">
        <f t="shared" si="813"/>
        <v/>
      </c>
      <c r="BF14" s="131" t="str">
        <f t="shared" si="813"/>
        <v/>
      </c>
      <c r="BG14" s="131" t="str">
        <f t="shared" si="813"/>
        <v/>
      </c>
      <c r="BH14" s="131" t="str">
        <f t="shared" si="813"/>
        <v/>
      </c>
      <c r="BI14" s="131" t="str">
        <f t="shared" si="813"/>
        <v/>
      </c>
      <c r="BJ14" s="131" t="str">
        <f t="shared" si="813"/>
        <v/>
      </c>
      <c r="BK14" s="131" t="str">
        <f t="shared" si="813"/>
        <v/>
      </c>
      <c r="BL14" s="131" t="str">
        <f t="shared" si="813"/>
        <v/>
      </c>
      <c r="BM14" s="131" t="str">
        <f t="shared" si="813"/>
        <v/>
      </c>
      <c r="BN14" s="131" t="str">
        <f t="shared" si="813"/>
        <v/>
      </c>
      <c r="BO14" s="131" t="str">
        <f t="shared" si="813"/>
        <v/>
      </c>
      <c r="BP14" s="131" t="str">
        <f t="shared" si="813"/>
        <v/>
      </c>
      <c r="BQ14" s="131" t="str">
        <f t="shared" si="813"/>
        <v/>
      </c>
      <c r="BR14" s="131" t="str">
        <f t="shared" si="813"/>
        <v/>
      </c>
      <c r="BS14" s="131" t="str">
        <f t="shared" si="813"/>
        <v/>
      </c>
      <c r="BT14" s="131" t="str">
        <f t="shared" si="813"/>
        <v/>
      </c>
      <c r="BU14" s="131" t="str">
        <f t="shared" si="813"/>
        <v/>
      </c>
      <c r="BV14" s="131" t="str">
        <f t="shared" si="807"/>
        <v/>
      </c>
      <c r="BW14" s="131" t="str">
        <f t="shared" si="807"/>
        <v/>
      </c>
      <c r="BX14" s="131" t="str">
        <f t="shared" si="807"/>
        <v/>
      </c>
      <c r="BY14" s="131" t="str">
        <f t="shared" si="807"/>
        <v/>
      </c>
      <c r="BZ14" s="131" t="str">
        <f t="shared" si="807"/>
        <v/>
      </c>
      <c r="CA14" s="131" t="str">
        <f t="shared" si="807"/>
        <v/>
      </c>
      <c r="CB14" s="131" t="str">
        <f t="shared" si="807"/>
        <v/>
      </c>
      <c r="CC14" s="131" t="str">
        <f t="shared" si="807"/>
        <v/>
      </c>
      <c r="CD14" s="131" t="str">
        <f t="shared" si="807"/>
        <v/>
      </c>
      <c r="CE14" s="131" t="str">
        <f t="shared" si="807"/>
        <v/>
      </c>
      <c r="CF14" s="131" t="str">
        <f t="shared" si="807"/>
        <v/>
      </c>
      <c r="CG14" s="131" t="str">
        <f t="shared" si="807"/>
        <v/>
      </c>
      <c r="CH14" s="131" t="str">
        <f t="shared" si="807"/>
        <v/>
      </c>
      <c r="CI14" s="131" t="str">
        <f t="shared" si="807"/>
        <v/>
      </c>
      <c r="CJ14" s="131" t="str">
        <f t="shared" si="807"/>
        <v/>
      </c>
      <c r="CK14" s="131" t="str">
        <f t="shared" si="807"/>
        <v/>
      </c>
      <c r="CL14" s="131" t="str">
        <f t="shared" si="807"/>
        <v/>
      </c>
      <c r="CM14" s="131" t="str">
        <f t="shared" si="807"/>
        <v/>
      </c>
      <c r="CN14" s="131" t="str">
        <f t="shared" si="807"/>
        <v/>
      </c>
      <c r="CO14" s="131" t="str">
        <f t="shared" si="807"/>
        <v/>
      </c>
      <c r="CP14" s="131" t="str">
        <f t="shared" si="807"/>
        <v/>
      </c>
      <c r="CQ14" s="131" t="str">
        <f t="shared" si="807"/>
        <v/>
      </c>
      <c r="CR14" s="131" t="str">
        <f t="shared" si="807"/>
        <v/>
      </c>
      <c r="CS14" s="131" t="str">
        <f t="shared" si="807"/>
        <v/>
      </c>
      <c r="CT14" s="131" t="str">
        <f t="shared" si="807"/>
        <v/>
      </c>
      <c r="CU14" s="131" t="str">
        <f t="shared" si="807"/>
        <v/>
      </c>
      <c r="CV14" s="131" t="str">
        <f t="shared" si="807"/>
        <v/>
      </c>
      <c r="CW14" s="131" t="str">
        <f t="shared" si="807"/>
        <v/>
      </c>
      <c r="CX14" s="131" t="str">
        <f t="shared" si="807"/>
        <v/>
      </c>
      <c r="CY14" s="131" t="str">
        <f t="shared" si="807"/>
        <v/>
      </c>
      <c r="CZ14" s="131" t="str">
        <f t="shared" si="807"/>
        <v/>
      </c>
      <c r="DA14" s="131" t="str">
        <f t="shared" si="807"/>
        <v/>
      </c>
      <c r="DB14" s="131" t="str">
        <f t="shared" si="807"/>
        <v/>
      </c>
      <c r="DC14" s="131" t="str">
        <f t="shared" si="807"/>
        <v/>
      </c>
      <c r="DD14" s="131" t="str">
        <f t="shared" si="807"/>
        <v/>
      </c>
      <c r="DE14" s="131" t="str">
        <f t="shared" si="807"/>
        <v/>
      </c>
      <c r="DF14" s="131" t="str">
        <f t="shared" si="807"/>
        <v/>
      </c>
      <c r="DG14" s="131" t="str">
        <f t="shared" si="807"/>
        <v/>
      </c>
      <c r="DH14" s="131" t="str">
        <f t="shared" si="807"/>
        <v/>
      </c>
      <c r="DI14" s="131" t="str">
        <f t="shared" si="807"/>
        <v/>
      </c>
      <c r="DJ14" s="131" t="str">
        <f t="shared" si="807"/>
        <v/>
      </c>
      <c r="DK14" s="131" t="str">
        <f t="shared" si="807"/>
        <v/>
      </c>
      <c r="DL14" s="131" t="str">
        <f t="shared" si="807"/>
        <v/>
      </c>
      <c r="DM14" s="131" t="str">
        <f t="shared" si="807"/>
        <v/>
      </c>
      <c r="DN14" s="131" t="str">
        <f t="shared" si="807"/>
        <v/>
      </c>
      <c r="DO14" s="131" t="str">
        <f t="shared" si="807"/>
        <v/>
      </c>
      <c r="DP14" s="131" t="str">
        <f t="shared" si="807"/>
        <v/>
      </c>
      <c r="DQ14" s="131" t="str">
        <f t="shared" si="807"/>
        <v/>
      </c>
      <c r="DR14" s="131" t="str">
        <f t="shared" si="807"/>
        <v/>
      </c>
      <c r="DS14" s="131" t="str">
        <f t="shared" si="807"/>
        <v/>
      </c>
      <c r="DT14" s="131" t="str">
        <f t="shared" si="807"/>
        <v/>
      </c>
      <c r="DU14" s="131" t="str">
        <f t="shared" si="807"/>
        <v/>
      </c>
      <c r="DV14" s="131" t="str">
        <f t="shared" si="807"/>
        <v/>
      </c>
      <c r="DW14" s="131" t="str">
        <f t="shared" si="807"/>
        <v/>
      </c>
      <c r="DX14" s="131" t="str">
        <f t="shared" si="807"/>
        <v/>
      </c>
      <c r="DY14" s="131" t="str">
        <f t="shared" si="807"/>
        <v/>
      </c>
      <c r="DZ14" s="131" t="str">
        <f t="shared" si="807"/>
        <v/>
      </c>
      <c r="EA14" s="131" t="str">
        <f t="shared" si="807"/>
        <v/>
      </c>
      <c r="EB14" s="131" t="str">
        <f t="shared" si="807"/>
        <v/>
      </c>
      <c r="EC14" s="131" t="str">
        <f t="shared" si="807"/>
        <v/>
      </c>
      <c r="ED14" s="131" t="str">
        <f t="shared" si="807"/>
        <v/>
      </c>
      <c r="EE14" s="131" t="str">
        <f t="shared" si="807"/>
        <v/>
      </c>
      <c r="EF14" s="131" t="str">
        <f t="shared" si="807"/>
        <v/>
      </c>
      <c r="EG14" s="131" t="str">
        <f t="shared" si="787"/>
        <v/>
      </c>
      <c r="EH14" s="131" t="str">
        <f t="shared" si="801"/>
        <v/>
      </c>
      <c r="EI14" s="131" t="str">
        <f t="shared" si="801"/>
        <v/>
      </c>
      <c r="EJ14" s="131" t="str">
        <f t="shared" si="801"/>
        <v/>
      </c>
      <c r="EK14" s="131" t="str">
        <f t="shared" si="801"/>
        <v/>
      </c>
      <c r="EL14" s="131" t="str">
        <f t="shared" si="801"/>
        <v/>
      </c>
      <c r="EM14" s="131" t="str">
        <f t="shared" si="801"/>
        <v/>
      </c>
      <c r="EN14" s="131" t="str">
        <f t="shared" si="801"/>
        <v/>
      </c>
      <c r="EO14" s="131" t="str">
        <f t="shared" si="801"/>
        <v/>
      </c>
      <c r="EP14" s="131" t="str">
        <f t="shared" si="801"/>
        <v/>
      </c>
      <c r="EQ14" s="131" t="str">
        <f t="shared" si="801"/>
        <v/>
      </c>
      <c r="ER14" s="131" t="str">
        <f t="shared" si="801"/>
        <v/>
      </c>
      <c r="ES14" s="131" t="str">
        <f t="shared" si="801"/>
        <v/>
      </c>
      <c r="ET14" s="131" t="str">
        <f t="shared" si="801"/>
        <v/>
      </c>
      <c r="EU14" s="131" t="str">
        <f t="shared" si="801"/>
        <v/>
      </c>
      <c r="EV14" s="131" t="str">
        <f t="shared" si="801"/>
        <v/>
      </c>
      <c r="EW14" s="131" t="str">
        <f t="shared" si="801"/>
        <v/>
      </c>
      <c r="EX14" s="131" t="str">
        <f t="shared" si="801"/>
        <v/>
      </c>
      <c r="EY14" s="131" t="str">
        <f t="shared" si="801"/>
        <v/>
      </c>
      <c r="EZ14" s="131" t="str">
        <f t="shared" si="801"/>
        <v/>
      </c>
      <c r="FA14" s="131" t="str">
        <f t="shared" si="801"/>
        <v/>
      </c>
      <c r="FB14" s="131" t="str">
        <f t="shared" si="801"/>
        <v/>
      </c>
      <c r="FC14" s="131" t="str">
        <f t="shared" si="801"/>
        <v/>
      </c>
      <c r="FD14" s="131" t="str">
        <f t="shared" si="801"/>
        <v/>
      </c>
      <c r="FE14" s="131" t="str">
        <f t="shared" si="801"/>
        <v/>
      </c>
      <c r="FF14" s="131" t="str">
        <f t="shared" si="801"/>
        <v/>
      </c>
      <c r="FG14" s="131" t="str">
        <f t="shared" si="801"/>
        <v/>
      </c>
      <c r="FH14" s="131" t="str">
        <f t="shared" si="801"/>
        <v/>
      </c>
      <c r="FI14" s="131" t="str">
        <f t="shared" si="801"/>
        <v/>
      </c>
      <c r="FJ14" s="131" t="str">
        <f t="shared" si="801"/>
        <v/>
      </c>
      <c r="FK14" s="131" t="str">
        <f t="shared" si="801"/>
        <v/>
      </c>
      <c r="FL14" s="131" t="str">
        <f t="shared" si="801"/>
        <v/>
      </c>
      <c r="FM14" s="131" t="str">
        <f t="shared" si="801"/>
        <v/>
      </c>
      <c r="FN14" s="131" t="str">
        <f t="shared" si="801"/>
        <v/>
      </c>
      <c r="FO14" s="131" t="str">
        <f t="shared" si="801"/>
        <v/>
      </c>
      <c r="FP14" s="131" t="str">
        <f t="shared" si="801"/>
        <v/>
      </c>
      <c r="FQ14" s="131" t="str">
        <f t="shared" si="801"/>
        <v/>
      </c>
      <c r="FR14" s="131" t="str">
        <f t="shared" si="801"/>
        <v/>
      </c>
      <c r="FS14" s="131" t="str">
        <f t="shared" si="801"/>
        <v/>
      </c>
      <c r="FT14" s="131" t="str">
        <f t="shared" si="801"/>
        <v/>
      </c>
      <c r="FU14" s="131" t="str">
        <f t="shared" si="801"/>
        <v/>
      </c>
      <c r="FV14" s="131" t="str">
        <f t="shared" si="801"/>
        <v/>
      </c>
      <c r="FW14" s="131" t="str">
        <f t="shared" si="801"/>
        <v/>
      </c>
      <c r="FX14" s="131" t="str">
        <f t="shared" si="801"/>
        <v/>
      </c>
      <c r="FY14" s="131" t="str">
        <f t="shared" si="801"/>
        <v/>
      </c>
      <c r="FZ14" s="131" t="str">
        <f t="shared" si="801"/>
        <v/>
      </c>
      <c r="GA14" s="131" t="str">
        <f t="shared" si="801"/>
        <v/>
      </c>
      <c r="GB14" s="131" t="str">
        <f t="shared" si="801"/>
        <v/>
      </c>
      <c r="GC14" s="131" t="str">
        <f t="shared" si="801"/>
        <v/>
      </c>
      <c r="GD14" s="131" t="str">
        <f t="shared" si="801"/>
        <v/>
      </c>
      <c r="GE14" s="131" t="str">
        <f t="shared" si="801"/>
        <v/>
      </c>
      <c r="GF14" s="131" t="str">
        <f t="shared" si="801"/>
        <v/>
      </c>
      <c r="GG14" s="131" t="str">
        <f t="shared" si="801"/>
        <v/>
      </c>
      <c r="GH14" s="131" t="str">
        <f t="shared" si="801"/>
        <v/>
      </c>
      <c r="GI14" s="131" t="str">
        <f t="shared" si="801"/>
        <v/>
      </c>
      <c r="GJ14" s="131" t="str">
        <f t="shared" si="801"/>
        <v/>
      </c>
      <c r="GK14" s="131" t="str">
        <f t="shared" si="801"/>
        <v/>
      </c>
      <c r="GL14" s="131" t="str">
        <f t="shared" si="801"/>
        <v/>
      </c>
      <c r="GM14" s="131" t="str">
        <f t="shared" si="801"/>
        <v/>
      </c>
      <c r="GN14" s="131" t="str">
        <f t="shared" si="801"/>
        <v/>
      </c>
      <c r="GO14" s="131" t="str">
        <f t="shared" si="801"/>
        <v/>
      </c>
      <c r="GP14" s="131" t="str">
        <f t="shared" si="801"/>
        <v/>
      </c>
      <c r="GQ14" s="131" t="str">
        <f t="shared" si="801"/>
        <v/>
      </c>
      <c r="GR14" s="131" t="str">
        <f t="shared" si="801"/>
        <v/>
      </c>
      <c r="GS14" s="131" t="str">
        <f t="shared" si="801"/>
        <v/>
      </c>
      <c r="GT14" s="131" t="str">
        <f t="shared" si="795"/>
        <v/>
      </c>
      <c r="GU14" s="131" t="str">
        <f t="shared" si="795"/>
        <v/>
      </c>
      <c r="GV14" s="131" t="str">
        <f t="shared" si="808"/>
        <v/>
      </c>
      <c r="GW14" s="131" t="str">
        <f t="shared" si="808"/>
        <v/>
      </c>
      <c r="GX14" s="131" t="str">
        <f t="shared" si="808"/>
        <v/>
      </c>
      <c r="GY14" s="131" t="str">
        <f t="shared" si="808"/>
        <v/>
      </c>
      <c r="GZ14" s="131" t="str">
        <f t="shared" si="808"/>
        <v/>
      </c>
      <c r="HA14" s="131" t="str">
        <f t="shared" si="808"/>
        <v/>
      </c>
      <c r="HB14" s="131" t="str">
        <f t="shared" si="808"/>
        <v/>
      </c>
      <c r="HC14" s="131" t="str">
        <f t="shared" si="808"/>
        <v/>
      </c>
      <c r="HD14" s="131" t="str">
        <f t="shared" si="808"/>
        <v/>
      </c>
      <c r="HE14" s="131" t="str">
        <f t="shared" si="808"/>
        <v/>
      </c>
      <c r="HF14" s="131" t="str">
        <f t="shared" si="808"/>
        <v/>
      </c>
      <c r="HG14" s="131" t="str">
        <f t="shared" si="808"/>
        <v/>
      </c>
      <c r="HH14" s="131" t="str">
        <f t="shared" si="808"/>
        <v/>
      </c>
      <c r="HI14" s="131" t="str">
        <f t="shared" si="808"/>
        <v/>
      </c>
      <c r="HJ14" s="131" t="str">
        <f t="shared" si="808"/>
        <v/>
      </c>
      <c r="HK14" s="131" t="str">
        <f t="shared" si="808"/>
        <v/>
      </c>
      <c r="HL14" s="131" t="str">
        <f t="shared" si="808"/>
        <v/>
      </c>
      <c r="HM14" s="131" t="str">
        <f t="shared" si="808"/>
        <v/>
      </c>
      <c r="HN14" s="131" t="str">
        <f t="shared" si="808"/>
        <v/>
      </c>
      <c r="HO14" s="131" t="str">
        <f t="shared" si="808"/>
        <v/>
      </c>
      <c r="HP14" s="131" t="str">
        <f t="shared" si="808"/>
        <v/>
      </c>
      <c r="HQ14" s="131" t="str">
        <f t="shared" si="808"/>
        <v/>
      </c>
      <c r="HR14" s="131" t="str">
        <f t="shared" si="808"/>
        <v/>
      </c>
      <c r="HS14" s="131" t="str">
        <f t="shared" si="808"/>
        <v/>
      </c>
      <c r="HT14" s="131" t="str">
        <f t="shared" si="808"/>
        <v/>
      </c>
      <c r="HU14" s="131" t="str">
        <f t="shared" si="808"/>
        <v/>
      </c>
      <c r="HV14" s="131" t="str">
        <f t="shared" si="808"/>
        <v/>
      </c>
      <c r="HW14" s="131" t="str">
        <f t="shared" si="808"/>
        <v/>
      </c>
      <c r="HX14" s="131" t="str">
        <f t="shared" si="808"/>
        <v/>
      </c>
      <c r="HY14" s="131" t="str">
        <f t="shared" si="808"/>
        <v/>
      </c>
      <c r="HZ14" s="131" t="str">
        <f t="shared" si="808"/>
        <v/>
      </c>
      <c r="IA14" s="131" t="str">
        <f t="shared" si="808"/>
        <v/>
      </c>
      <c r="IB14" s="131" t="str">
        <f t="shared" si="808"/>
        <v/>
      </c>
      <c r="IC14" s="131" t="str">
        <f t="shared" si="808"/>
        <v/>
      </c>
      <c r="ID14" s="131" t="str">
        <f t="shared" si="808"/>
        <v/>
      </c>
      <c r="IE14" s="131" t="str">
        <f t="shared" si="808"/>
        <v/>
      </c>
      <c r="IF14" s="131" t="str">
        <f t="shared" si="808"/>
        <v/>
      </c>
      <c r="IG14" s="131" t="str">
        <f t="shared" si="808"/>
        <v/>
      </c>
      <c r="IH14" s="131" t="str">
        <f t="shared" si="808"/>
        <v/>
      </c>
      <c r="II14" s="131" t="str">
        <f t="shared" si="808"/>
        <v/>
      </c>
      <c r="IJ14" s="131" t="str">
        <f t="shared" si="808"/>
        <v/>
      </c>
      <c r="IK14" s="131" t="str">
        <f t="shared" si="808"/>
        <v/>
      </c>
      <c r="IL14" s="131" t="str">
        <f t="shared" si="808"/>
        <v/>
      </c>
      <c r="IM14" s="131" t="str">
        <f t="shared" si="808"/>
        <v/>
      </c>
      <c r="IN14" s="131" t="str">
        <f t="shared" si="808"/>
        <v/>
      </c>
      <c r="IO14" s="131" t="str">
        <f t="shared" si="808"/>
        <v/>
      </c>
      <c r="IP14" s="131" t="str">
        <f t="shared" si="808"/>
        <v/>
      </c>
      <c r="IQ14" s="131" t="str">
        <f t="shared" si="808"/>
        <v/>
      </c>
      <c r="IR14" s="131" t="str">
        <f t="shared" si="808"/>
        <v/>
      </c>
      <c r="IS14" s="131" t="str">
        <f t="shared" si="808"/>
        <v/>
      </c>
      <c r="IT14" s="131" t="str">
        <f t="shared" si="808"/>
        <v/>
      </c>
      <c r="IU14" s="131" t="str">
        <f t="shared" si="808"/>
        <v/>
      </c>
      <c r="IV14" s="131" t="str">
        <f t="shared" si="808"/>
        <v/>
      </c>
      <c r="IW14" s="131" t="str">
        <f t="shared" si="808"/>
        <v/>
      </c>
      <c r="IX14" s="131" t="str">
        <f t="shared" si="808"/>
        <v/>
      </c>
      <c r="IY14" s="131" t="str">
        <f t="shared" si="808"/>
        <v/>
      </c>
      <c r="IZ14" s="131" t="str">
        <f t="shared" si="808"/>
        <v/>
      </c>
      <c r="JA14" s="131" t="str">
        <f t="shared" si="808"/>
        <v/>
      </c>
      <c r="JB14" s="131" t="str">
        <f t="shared" si="808"/>
        <v/>
      </c>
      <c r="JC14" s="131" t="str">
        <f t="shared" si="808"/>
        <v/>
      </c>
      <c r="JD14" s="131" t="str">
        <f t="shared" si="808"/>
        <v/>
      </c>
      <c r="JE14" s="131" t="str">
        <f t="shared" si="808"/>
        <v/>
      </c>
      <c r="JF14" s="131" t="str">
        <f t="shared" si="808"/>
        <v/>
      </c>
      <c r="JG14" s="131" t="str">
        <f t="shared" si="808"/>
        <v/>
      </c>
      <c r="JH14" s="131" t="str">
        <f t="shared" si="802"/>
        <v/>
      </c>
      <c r="JI14" s="131" t="str">
        <f t="shared" si="796"/>
        <v/>
      </c>
      <c r="JJ14" s="131" t="str">
        <f t="shared" si="796"/>
        <v/>
      </c>
      <c r="JK14" s="131" t="str">
        <f t="shared" si="796"/>
        <v/>
      </c>
      <c r="JL14" s="131" t="str">
        <f t="shared" si="796"/>
        <v/>
      </c>
      <c r="JM14" s="131" t="str">
        <f t="shared" si="796"/>
        <v/>
      </c>
      <c r="JN14" s="131" t="str">
        <f t="shared" si="796"/>
        <v/>
      </c>
      <c r="JO14" s="131" t="str">
        <f t="shared" si="796"/>
        <v/>
      </c>
      <c r="JP14" s="131" t="str">
        <f t="shared" si="796"/>
        <v/>
      </c>
      <c r="JQ14" s="131" t="str">
        <f t="shared" si="796"/>
        <v/>
      </c>
      <c r="JR14" s="131" t="str">
        <f t="shared" si="796"/>
        <v/>
      </c>
      <c r="JS14" s="131" t="str">
        <f t="shared" si="796"/>
        <v/>
      </c>
      <c r="JT14" s="131" t="str">
        <f t="shared" si="796"/>
        <v/>
      </c>
      <c r="JU14" s="131" t="str">
        <f t="shared" si="796"/>
        <v/>
      </c>
      <c r="JV14" s="131" t="str">
        <f t="shared" si="796"/>
        <v/>
      </c>
      <c r="JW14" s="131" t="str">
        <f t="shared" si="796"/>
        <v/>
      </c>
      <c r="JX14" s="131" t="str">
        <f t="shared" si="796"/>
        <v/>
      </c>
      <c r="JY14" s="131" t="str">
        <f t="shared" si="796"/>
        <v/>
      </c>
      <c r="JZ14" s="131" t="str">
        <f t="shared" si="796"/>
        <v/>
      </c>
      <c r="KA14" s="131" t="str">
        <f t="shared" si="796"/>
        <v/>
      </c>
      <c r="KB14" s="131" t="str">
        <f t="shared" si="796"/>
        <v/>
      </c>
      <c r="KC14" s="131" t="str">
        <f t="shared" si="796"/>
        <v/>
      </c>
      <c r="KD14" s="131" t="str">
        <f t="shared" si="796"/>
        <v/>
      </c>
      <c r="KE14" s="131" t="str">
        <f t="shared" si="796"/>
        <v/>
      </c>
      <c r="KF14" s="131" t="str">
        <f t="shared" si="796"/>
        <v/>
      </c>
      <c r="KG14" s="131" t="str">
        <f t="shared" si="796"/>
        <v/>
      </c>
      <c r="KH14" s="131" t="str">
        <f t="shared" si="796"/>
        <v/>
      </c>
      <c r="KI14" s="131" t="str">
        <f t="shared" si="796"/>
        <v/>
      </c>
      <c r="KJ14" s="131" t="str">
        <f t="shared" si="796"/>
        <v/>
      </c>
      <c r="KK14" s="131" t="str">
        <f t="shared" si="796"/>
        <v/>
      </c>
      <c r="KL14" s="131" t="str">
        <f t="shared" si="796"/>
        <v/>
      </c>
      <c r="KM14" s="131" t="str">
        <f t="shared" si="796"/>
        <v/>
      </c>
      <c r="KN14" s="131" t="str">
        <f t="shared" si="796"/>
        <v/>
      </c>
      <c r="KO14" s="131" t="str">
        <f t="shared" si="796"/>
        <v/>
      </c>
      <c r="KP14" s="131" t="str">
        <f t="shared" si="796"/>
        <v/>
      </c>
      <c r="KQ14" s="131" t="str">
        <f t="shared" si="796"/>
        <v/>
      </c>
      <c r="KR14" s="131" t="str">
        <f t="shared" si="796"/>
        <v/>
      </c>
      <c r="KS14" s="131" t="str">
        <f t="shared" si="796"/>
        <v/>
      </c>
      <c r="KT14" s="131" t="str">
        <f t="shared" si="796"/>
        <v/>
      </c>
      <c r="KU14" s="131" t="str">
        <f t="shared" si="796"/>
        <v/>
      </c>
      <c r="KV14" s="131" t="str">
        <f t="shared" si="796"/>
        <v/>
      </c>
      <c r="KW14" s="131" t="str">
        <f t="shared" si="796"/>
        <v/>
      </c>
      <c r="KX14" s="131" t="str">
        <f t="shared" si="796"/>
        <v/>
      </c>
      <c r="KY14" s="131" t="str">
        <f t="shared" si="796"/>
        <v/>
      </c>
      <c r="KZ14" s="131" t="str">
        <f t="shared" si="796"/>
        <v/>
      </c>
      <c r="LA14" s="131" t="str">
        <f t="shared" si="796"/>
        <v/>
      </c>
      <c r="LB14" s="131" t="str">
        <f t="shared" si="796"/>
        <v/>
      </c>
      <c r="LC14" s="131" t="str">
        <f t="shared" si="796"/>
        <v/>
      </c>
      <c r="LD14" s="131" t="str">
        <f t="shared" si="796"/>
        <v/>
      </c>
      <c r="LE14" s="131" t="str">
        <f t="shared" si="796"/>
        <v/>
      </c>
      <c r="LF14" s="131" t="str">
        <f t="shared" si="796"/>
        <v/>
      </c>
      <c r="LG14" s="131" t="str">
        <f t="shared" si="796"/>
        <v/>
      </c>
      <c r="LH14" s="131" t="str">
        <f t="shared" si="796"/>
        <v/>
      </c>
      <c r="LI14" s="131" t="str">
        <f t="shared" si="796"/>
        <v/>
      </c>
      <c r="LJ14" s="131" t="str">
        <f t="shared" si="796"/>
        <v/>
      </c>
      <c r="LK14" s="131" t="str">
        <f t="shared" si="796"/>
        <v/>
      </c>
      <c r="LL14" s="131" t="str">
        <f t="shared" si="796"/>
        <v/>
      </c>
      <c r="LM14" s="131" t="str">
        <f t="shared" si="796"/>
        <v/>
      </c>
      <c r="LN14" s="131" t="str">
        <f t="shared" si="796"/>
        <v/>
      </c>
      <c r="LO14" s="131" t="str">
        <f t="shared" si="796"/>
        <v/>
      </c>
      <c r="LP14" s="131" t="str">
        <f t="shared" si="796"/>
        <v/>
      </c>
      <c r="LQ14" s="131" t="str">
        <f t="shared" si="796"/>
        <v/>
      </c>
      <c r="LR14" s="131" t="str">
        <f t="shared" si="796"/>
        <v/>
      </c>
      <c r="LS14" s="131" t="str">
        <f t="shared" si="796"/>
        <v/>
      </c>
      <c r="LT14" s="131" t="str">
        <f t="shared" si="809"/>
        <v/>
      </c>
      <c r="LU14" s="131" t="str">
        <f t="shared" si="809"/>
        <v/>
      </c>
      <c r="LV14" s="131" t="str">
        <f t="shared" si="809"/>
        <v/>
      </c>
      <c r="LW14" s="131" t="str">
        <f t="shared" si="809"/>
        <v/>
      </c>
      <c r="LX14" s="131" t="str">
        <f t="shared" si="809"/>
        <v/>
      </c>
      <c r="LY14" s="131" t="str">
        <f t="shared" si="809"/>
        <v/>
      </c>
      <c r="LZ14" s="131" t="str">
        <f t="shared" si="809"/>
        <v/>
      </c>
      <c r="MA14" s="131" t="str">
        <f t="shared" si="809"/>
        <v/>
      </c>
      <c r="MB14" s="131" t="str">
        <f t="shared" si="809"/>
        <v/>
      </c>
      <c r="MC14" s="131" t="str">
        <f t="shared" si="809"/>
        <v/>
      </c>
      <c r="MD14" s="131" t="str">
        <f t="shared" si="809"/>
        <v/>
      </c>
      <c r="ME14" s="131" t="str">
        <f t="shared" si="809"/>
        <v/>
      </c>
      <c r="MF14" s="131" t="str">
        <f t="shared" si="809"/>
        <v/>
      </c>
      <c r="MG14" s="131" t="str">
        <f t="shared" si="809"/>
        <v/>
      </c>
      <c r="MH14" s="131" t="str">
        <f t="shared" si="809"/>
        <v/>
      </c>
      <c r="MI14" s="131" t="str">
        <f t="shared" si="809"/>
        <v/>
      </c>
      <c r="MJ14" s="131" t="str">
        <f t="shared" si="809"/>
        <v/>
      </c>
      <c r="MK14" s="131" t="str">
        <f t="shared" si="809"/>
        <v/>
      </c>
      <c r="ML14" s="131" t="str">
        <f t="shared" si="809"/>
        <v/>
      </c>
      <c r="MM14" s="131" t="str">
        <f t="shared" si="809"/>
        <v/>
      </c>
      <c r="MN14" s="131" t="str">
        <f t="shared" si="809"/>
        <v/>
      </c>
      <c r="MO14" s="131" t="str">
        <f t="shared" si="809"/>
        <v/>
      </c>
      <c r="MP14" s="131" t="str">
        <f t="shared" si="809"/>
        <v/>
      </c>
      <c r="MQ14" s="131" t="str">
        <f t="shared" si="809"/>
        <v/>
      </c>
      <c r="MR14" s="131" t="str">
        <f t="shared" si="809"/>
        <v/>
      </c>
      <c r="MS14" s="131" t="str">
        <f t="shared" si="809"/>
        <v/>
      </c>
      <c r="MT14" s="131" t="str">
        <f t="shared" si="809"/>
        <v/>
      </c>
      <c r="MU14" s="131" t="str">
        <f t="shared" si="809"/>
        <v/>
      </c>
      <c r="MV14" s="131" t="str">
        <f t="shared" si="809"/>
        <v/>
      </c>
      <c r="MW14" s="131" t="str">
        <f t="shared" si="809"/>
        <v/>
      </c>
      <c r="MX14" s="131" t="str">
        <f t="shared" si="809"/>
        <v/>
      </c>
      <c r="MY14" s="131" t="str">
        <f t="shared" si="809"/>
        <v/>
      </c>
      <c r="MZ14" s="131" t="str">
        <f t="shared" si="809"/>
        <v/>
      </c>
      <c r="NA14" s="131" t="str">
        <f t="shared" si="809"/>
        <v/>
      </c>
      <c r="NB14" s="131" t="str">
        <f t="shared" si="809"/>
        <v/>
      </c>
      <c r="NC14" s="131" t="str">
        <f t="shared" si="809"/>
        <v/>
      </c>
      <c r="ND14" s="131" t="str">
        <f t="shared" si="809"/>
        <v/>
      </c>
      <c r="NE14" s="131" t="str">
        <f t="shared" si="809"/>
        <v/>
      </c>
      <c r="NF14" s="131" t="str">
        <f t="shared" si="809"/>
        <v/>
      </c>
      <c r="NG14" s="131" t="str">
        <f t="shared" si="809"/>
        <v/>
      </c>
      <c r="NH14" s="131" t="str">
        <f t="shared" si="809"/>
        <v/>
      </c>
      <c r="NI14" s="131" t="str">
        <f t="shared" si="809"/>
        <v/>
      </c>
      <c r="NJ14" s="131" t="str">
        <f t="shared" si="809"/>
        <v/>
      </c>
      <c r="NK14" s="131" t="str">
        <f t="shared" si="809"/>
        <v/>
      </c>
      <c r="NL14" s="131" t="str">
        <f t="shared" si="809"/>
        <v/>
      </c>
      <c r="NM14" s="131" t="str">
        <f t="shared" si="809"/>
        <v/>
      </c>
      <c r="NN14" s="131" t="str">
        <f t="shared" si="809"/>
        <v/>
      </c>
      <c r="NO14" s="131" t="str">
        <f t="shared" si="809"/>
        <v/>
      </c>
      <c r="NP14" s="131" t="str">
        <f t="shared" si="809"/>
        <v/>
      </c>
      <c r="NQ14" s="131" t="str">
        <f t="shared" si="809"/>
        <v/>
      </c>
      <c r="NR14" s="131" t="str">
        <f t="shared" si="809"/>
        <v/>
      </c>
      <c r="NS14" s="131" t="str">
        <f t="shared" si="809"/>
        <v/>
      </c>
      <c r="NT14" s="131" t="str">
        <f t="shared" si="809"/>
        <v/>
      </c>
      <c r="NU14" s="131" t="str">
        <f t="shared" si="809"/>
        <v/>
      </c>
      <c r="NV14" s="131" t="str">
        <f t="shared" si="809"/>
        <v/>
      </c>
      <c r="NW14" s="131" t="str">
        <f t="shared" si="809"/>
        <v/>
      </c>
      <c r="NX14" s="131" t="str">
        <f t="shared" si="809"/>
        <v/>
      </c>
      <c r="NY14" s="131" t="str">
        <f t="shared" si="809"/>
        <v/>
      </c>
      <c r="NZ14" s="131" t="str">
        <f t="shared" si="809"/>
        <v/>
      </c>
      <c r="OA14" s="131" t="str">
        <f t="shared" si="809"/>
        <v/>
      </c>
      <c r="OB14" s="131" t="str">
        <f t="shared" si="809"/>
        <v/>
      </c>
      <c r="OC14" s="131" t="str">
        <f t="shared" si="809"/>
        <v/>
      </c>
      <c r="OD14" s="131" t="str">
        <f t="shared" si="809"/>
        <v/>
      </c>
      <c r="OE14" s="131" t="str">
        <f t="shared" si="809"/>
        <v/>
      </c>
      <c r="OF14" s="131" t="str">
        <f t="shared" si="803"/>
        <v/>
      </c>
      <c r="OG14" s="131" t="str">
        <f t="shared" si="797"/>
        <v/>
      </c>
      <c r="OH14" s="131" t="str">
        <f t="shared" si="797"/>
        <v/>
      </c>
      <c r="OI14" s="131" t="str">
        <f t="shared" si="797"/>
        <v/>
      </c>
      <c r="OJ14" s="131" t="str">
        <f t="shared" si="797"/>
        <v/>
      </c>
      <c r="OK14" s="131" t="str">
        <f t="shared" si="797"/>
        <v/>
      </c>
      <c r="OL14" s="131" t="str">
        <f t="shared" si="797"/>
        <v/>
      </c>
      <c r="OM14" s="131" t="str">
        <f t="shared" si="797"/>
        <v/>
      </c>
      <c r="ON14" s="131" t="str">
        <f t="shared" si="797"/>
        <v/>
      </c>
      <c r="OO14" s="131" t="str">
        <f t="shared" si="797"/>
        <v/>
      </c>
      <c r="OP14" s="131" t="str">
        <f t="shared" si="797"/>
        <v/>
      </c>
      <c r="OQ14" s="131" t="str">
        <f t="shared" si="797"/>
        <v/>
      </c>
      <c r="OR14" s="131" t="str">
        <f t="shared" si="797"/>
        <v/>
      </c>
      <c r="OS14" s="131" t="str">
        <f t="shared" si="797"/>
        <v/>
      </c>
      <c r="OT14" s="131" t="str">
        <f t="shared" si="797"/>
        <v/>
      </c>
      <c r="OU14" s="131" t="str">
        <f t="shared" si="797"/>
        <v/>
      </c>
      <c r="OV14" s="131" t="str">
        <f t="shared" si="797"/>
        <v/>
      </c>
      <c r="OW14" s="131" t="str">
        <f t="shared" si="797"/>
        <v/>
      </c>
      <c r="OX14" s="131" t="str">
        <f t="shared" si="797"/>
        <v/>
      </c>
      <c r="OY14" s="131" t="str">
        <f t="shared" si="797"/>
        <v/>
      </c>
      <c r="OZ14" s="131" t="str">
        <f t="shared" si="797"/>
        <v/>
      </c>
      <c r="PA14" s="131" t="str">
        <f t="shared" si="797"/>
        <v/>
      </c>
      <c r="PB14" s="131" t="str">
        <f t="shared" si="797"/>
        <v/>
      </c>
      <c r="PC14" s="131" t="str">
        <f t="shared" si="797"/>
        <v/>
      </c>
      <c r="PD14" s="131" t="str">
        <f t="shared" si="797"/>
        <v/>
      </c>
      <c r="PE14" s="131" t="str">
        <f t="shared" si="797"/>
        <v/>
      </c>
      <c r="PF14" s="131" t="str">
        <f t="shared" si="797"/>
        <v/>
      </c>
      <c r="PG14" s="131" t="str">
        <f t="shared" si="797"/>
        <v/>
      </c>
      <c r="PH14" s="131" t="str">
        <f t="shared" si="797"/>
        <v/>
      </c>
      <c r="PI14" s="131" t="str">
        <f t="shared" si="797"/>
        <v/>
      </c>
      <c r="PJ14" s="131" t="str">
        <f t="shared" si="797"/>
        <v/>
      </c>
      <c r="PK14" s="131" t="str">
        <f t="shared" si="797"/>
        <v/>
      </c>
      <c r="PL14" s="131" t="str">
        <f t="shared" si="797"/>
        <v/>
      </c>
      <c r="PM14" s="131" t="str">
        <f t="shared" si="797"/>
        <v/>
      </c>
      <c r="PN14" s="131" t="str">
        <f t="shared" si="797"/>
        <v/>
      </c>
      <c r="PO14" s="131" t="str">
        <f t="shared" si="797"/>
        <v/>
      </c>
      <c r="PP14" s="131" t="str">
        <f t="shared" si="797"/>
        <v/>
      </c>
      <c r="PQ14" s="131" t="str">
        <f t="shared" si="797"/>
        <v/>
      </c>
      <c r="PR14" s="131" t="str">
        <f t="shared" si="797"/>
        <v/>
      </c>
      <c r="PS14" s="131" t="str">
        <f t="shared" si="797"/>
        <v/>
      </c>
      <c r="PT14" s="131" t="str">
        <f t="shared" si="797"/>
        <v/>
      </c>
      <c r="PU14" s="131" t="str">
        <f t="shared" si="797"/>
        <v/>
      </c>
      <c r="PV14" s="131" t="str">
        <f t="shared" si="797"/>
        <v/>
      </c>
      <c r="PW14" s="131" t="str">
        <f t="shared" si="797"/>
        <v/>
      </c>
      <c r="PX14" s="131" t="str">
        <f t="shared" si="797"/>
        <v/>
      </c>
      <c r="PY14" s="131" t="str">
        <f t="shared" si="797"/>
        <v/>
      </c>
      <c r="PZ14" s="131" t="str">
        <f t="shared" si="797"/>
        <v/>
      </c>
      <c r="QA14" s="131" t="str">
        <f t="shared" si="797"/>
        <v/>
      </c>
      <c r="QB14" s="131" t="str">
        <f t="shared" si="797"/>
        <v/>
      </c>
      <c r="QC14" s="131" t="str">
        <f t="shared" si="797"/>
        <v/>
      </c>
      <c r="QD14" s="131" t="str">
        <f t="shared" si="797"/>
        <v/>
      </c>
      <c r="QE14" s="131" t="str">
        <f t="shared" si="797"/>
        <v/>
      </c>
      <c r="QF14" s="131" t="str">
        <f t="shared" si="797"/>
        <v/>
      </c>
      <c r="QG14" s="131" t="str">
        <f t="shared" si="797"/>
        <v/>
      </c>
      <c r="QH14" s="131" t="str">
        <f t="shared" si="797"/>
        <v/>
      </c>
      <c r="QI14" s="131" t="str">
        <f t="shared" si="797"/>
        <v/>
      </c>
      <c r="QJ14" s="131" t="str">
        <f t="shared" si="797"/>
        <v/>
      </c>
      <c r="QK14" s="131" t="str">
        <f t="shared" si="797"/>
        <v/>
      </c>
      <c r="QL14" s="131" t="str">
        <f t="shared" si="797"/>
        <v/>
      </c>
      <c r="QM14" s="131" t="str">
        <f t="shared" si="797"/>
        <v/>
      </c>
      <c r="QN14" s="131" t="str">
        <f t="shared" si="797"/>
        <v/>
      </c>
      <c r="QO14" s="131" t="str">
        <f t="shared" si="797"/>
        <v/>
      </c>
      <c r="QP14" s="131" t="str">
        <f t="shared" si="797"/>
        <v/>
      </c>
      <c r="QQ14" s="131" t="str">
        <f t="shared" si="797"/>
        <v/>
      </c>
      <c r="QR14" s="131" t="str">
        <f t="shared" si="810"/>
        <v/>
      </c>
      <c r="QS14" s="131" t="str">
        <f t="shared" si="810"/>
        <v/>
      </c>
      <c r="QT14" s="131" t="str">
        <f t="shared" si="810"/>
        <v/>
      </c>
      <c r="QU14" s="131" t="str">
        <f t="shared" si="810"/>
        <v/>
      </c>
      <c r="QV14" s="131" t="str">
        <f t="shared" si="810"/>
        <v/>
      </c>
      <c r="QW14" s="131" t="str">
        <f t="shared" si="810"/>
        <v/>
      </c>
      <c r="QX14" s="131" t="str">
        <f t="shared" si="810"/>
        <v/>
      </c>
      <c r="QY14" s="131" t="str">
        <f t="shared" si="810"/>
        <v/>
      </c>
      <c r="QZ14" s="131" t="str">
        <f t="shared" si="810"/>
        <v/>
      </c>
      <c r="RA14" s="131" t="str">
        <f t="shared" si="810"/>
        <v/>
      </c>
      <c r="RB14" s="131" t="str">
        <f t="shared" si="810"/>
        <v/>
      </c>
      <c r="RC14" s="131" t="str">
        <f t="shared" si="810"/>
        <v/>
      </c>
      <c r="RD14" s="131" t="str">
        <f t="shared" si="810"/>
        <v/>
      </c>
      <c r="RE14" s="131" t="str">
        <f t="shared" si="810"/>
        <v/>
      </c>
      <c r="RF14" s="131" t="str">
        <f t="shared" si="810"/>
        <v/>
      </c>
      <c r="RG14" s="131" t="str">
        <f t="shared" si="810"/>
        <v/>
      </c>
      <c r="RH14" s="131" t="str">
        <f t="shared" si="810"/>
        <v/>
      </c>
      <c r="RI14" s="131" t="str">
        <f t="shared" si="810"/>
        <v/>
      </c>
      <c r="RJ14" s="131" t="str">
        <f t="shared" si="810"/>
        <v/>
      </c>
      <c r="RK14" s="131" t="str">
        <f t="shared" si="810"/>
        <v/>
      </c>
      <c r="RL14" s="131" t="str">
        <f t="shared" si="810"/>
        <v/>
      </c>
      <c r="RM14" s="131" t="str">
        <f t="shared" si="810"/>
        <v/>
      </c>
      <c r="RN14" s="131" t="str">
        <f t="shared" si="810"/>
        <v/>
      </c>
      <c r="RO14" s="131" t="str">
        <f t="shared" si="810"/>
        <v/>
      </c>
      <c r="RP14" s="131" t="str">
        <f t="shared" si="810"/>
        <v/>
      </c>
      <c r="RQ14" s="131" t="str">
        <f t="shared" si="810"/>
        <v/>
      </c>
      <c r="RR14" s="131" t="str">
        <f t="shared" si="810"/>
        <v/>
      </c>
      <c r="RS14" s="131" t="str">
        <f t="shared" si="810"/>
        <v/>
      </c>
      <c r="RT14" s="131" t="str">
        <f t="shared" si="810"/>
        <v/>
      </c>
      <c r="RU14" s="131" t="str">
        <f t="shared" si="810"/>
        <v/>
      </c>
      <c r="RV14" s="131" t="str">
        <f t="shared" si="810"/>
        <v/>
      </c>
      <c r="RW14" s="131" t="str">
        <f t="shared" si="810"/>
        <v/>
      </c>
      <c r="RX14" s="131" t="str">
        <f t="shared" si="810"/>
        <v/>
      </c>
      <c r="RY14" s="131" t="str">
        <f t="shared" si="810"/>
        <v/>
      </c>
      <c r="RZ14" s="131" t="str">
        <f t="shared" si="810"/>
        <v/>
      </c>
      <c r="SA14" s="131" t="str">
        <f t="shared" si="810"/>
        <v/>
      </c>
      <c r="SB14" s="131" t="str">
        <f t="shared" si="810"/>
        <v/>
      </c>
      <c r="SC14" s="131" t="str">
        <f t="shared" si="810"/>
        <v/>
      </c>
      <c r="SD14" s="131" t="str">
        <f t="shared" si="810"/>
        <v/>
      </c>
      <c r="SE14" s="131" t="str">
        <f t="shared" si="810"/>
        <v/>
      </c>
      <c r="SF14" s="131" t="str">
        <f t="shared" si="810"/>
        <v/>
      </c>
      <c r="SG14" s="131" t="str">
        <f t="shared" si="810"/>
        <v/>
      </c>
      <c r="SH14" s="131" t="str">
        <f t="shared" si="810"/>
        <v/>
      </c>
      <c r="SI14" s="131" t="str">
        <f t="shared" si="810"/>
        <v/>
      </c>
      <c r="SJ14" s="131" t="str">
        <f t="shared" si="810"/>
        <v/>
      </c>
      <c r="SK14" s="131" t="str">
        <f t="shared" si="810"/>
        <v/>
      </c>
      <c r="SL14" s="131" t="str">
        <f t="shared" si="810"/>
        <v/>
      </c>
      <c r="SM14" s="131" t="str">
        <f t="shared" si="810"/>
        <v/>
      </c>
      <c r="SN14" s="131" t="str">
        <f t="shared" si="810"/>
        <v/>
      </c>
      <c r="SO14" s="131" t="str">
        <f t="shared" si="810"/>
        <v/>
      </c>
      <c r="SP14" s="131" t="str">
        <f t="shared" si="810"/>
        <v/>
      </c>
      <c r="SQ14" s="131" t="str">
        <f t="shared" si="810"/>
        <v/>
      </c>
      <c r="SR14" s="131" t="str">
        <f t="shared" si="810"/>
        <v/>
      </c>
      <c r="SS14" s="131" t="str">
        <f t="shared" si="810"/>
        <v/>
      </c>
      <c r="ST14" s="131" t="str">
        <f t="shared" si="810"/>
        <v/>
      </c>
      <c r="SU14" s="131" t="str">
        <f t="shared" si="810"/>
        <v/>
      </c>
      <c r="SV14" s="131" t="str">
        <f t="shared" si="810"/>
        <v/>
      </c>
      <c r="SW14" s="131" t="str">
        <f t="shared" si="810"/>
        <v/>
      </c>
      <c r="SX14" s="131" t="str">
        <f t="shared" si="810"/>
        <v/>
      </c>
      <c r="SY14" s="131" t="str">
        <f t="shared" si="810"/>
        <v/>
      </c>
      <c r="SZ14" s="131" t="str">
        <f t="shared" si="810"/>
        <v/>
      </c>
      <c r="TA14" s="131" t="str">
        <f t="shared" si="810"/>
        <v/>
      </c>
      <c r="TB14" s="131" t="str">
        <f t="shared" si="810"/>
        <v/>
      </c>
      <c r="TC14" s="131" t="str">
        <f t="shared" si="810"/>
        <v/>
      </c>
      <c r="TD14" s="131" t="str">
        <f t="shared" si="804"/>
        <v/>
      </c>
      <c r="TE14" s="131" t="str">
        <f t="shared" si="798"/>
        <v/>
      </c>
      <c r="TF14" s="131" t="str">
        <f t="shared" si="798"/>
        <v/>
      </c>
      <c r="TG14" s="131" t="str">
        <f t="shared" si="798"/>
        <v/>
      </c>
      <c r="TH14" s="131" t="str">
        <f t="shared" si="798"/>
        <v/>
      </c>
      <c r="TI14" s="131" t="str">
        <f t="shared" si="798"/>
        <v/>
      </c>
      <c r="TJ14" s="131" t="str">
        <f t="shared" si="798"/>
        <v/>
      </c>
      <c r="TK14" s="131" t="str">
        <f t="shared" si="798"/>
        <v/>
      </c>
      <c r="TL14" s="131" t="str">
        <f t="shared" si="798"/>
        <v/>
      </c>
      <c r="TM14" s="131" t="str">
        <f t="shared" si="798"/>
        <v/>
      </c>
      <c r="TN14" s="131" t="str">
        <f t="shared" si="798"/>
        <v/>
      </c>
      <c r="TO14" s="131" t="str">
        <f t="shared" si="798"/>
        <v/>
      </c>
      <c r="TP14" s="131" t="str">
        <f t="shared" si="798"/>
        <v/>
      </c>
      <c r="TQ14" s="131" t="str">
        <f t="shared" si="798"/>
        <v/>
      </c>
      <c r="TR14" s="131" t="str">
        <f t="shared" si="798"/>
        <v/>
      </c>
      <c r="TS14" s="131" t="str">
        <f t="shared" si="798"/>
        <v/>
      </c>
      <c r="TT14" s="131" t="str">
        <f t="shared" si="798"/>
        <v/>
      </c>
      <c r="TU14" s="131" t="str">
        <f t="shared" si="798"/>
        <v/>
      </c>
      <c r="TV14" s="131" t="str">
        <f t="shared" si="798"/>
        <v/>
      </c>
      <c r="TW14" s="131" t="str">
        <f t="shared" si="798"/>
        <v/>
      </c>
      <c r="TX14" s="131" t="str">
        <f t="shared" si="798"/>
        <v/>
      </c>
      <c r="TY14" s="131" t="str">
        <f t="shared" si="798"/>
        <v/>
      </c>
      <c r="TZ14" s="131" t="str">
        <f t="shared" si="798"/>
        <v/>
      </c>
      <c r="UA14" s="131" t="str">
        <f t="shared" si="798"/>
        <v/>
      </c>
      <c r="UB14" s="131" t="str">
        <f t="shared" si="798"/>
        <v/>
      </c>
      <c r="UC14" s="131" t="str">
        <f t="shared" si="798"/>
        <v/>
      </c>
      <c r="UD14" s="131" t="str">
        <f t="shared" si="798"/>
        <v/>
      </c>
      <c r="UE14" s="131" t="str">
        <f t="shared" si="798"/>
        <v/>
      </c>
      <c r="UF14" s="131" t="str">
        <f t="shared" si="798"/>
        <v/>
      </c>
      <c r="UG14" s="131" t="str">
        <f t="shared" si="798"/>
        <v/>
      </c>
      <c r="UH14" s="131" t="str">
        <f t="shared" si="798"/>
        <v/>
      </c>
      <c r="UI14" s="131" t="str">
        <f t="shared" si="798"/>
        <v/>
      </c>
      <c r="UJ14" s="131" t="str">
        <f t="shared" si="798"/>
        <v/>
      </c>
      <c r="UK14" s="131" t="str">
        <f t="shared" si="798"/>
        <v/>
      </c>
      <c r="UL14" s="131" t="str">
        <f t="shared" si="798"/>
        <v/>
      </c>
      <c r="UM14" s="131" t="str">
        <f t="shared" si="798"/>
        <v/>
      </c>
      <c r="UN14" s="131" t="str">
        <f t="shared" si="798"/>
        <v/>
      </c>
      <c r="UO14" s="131" t="str">
        <f t="shared" si="798"/>
        <v/>
      </c>
      <c r="UP14" s="131" t="str">
        <f t="shared" si="798"/>
        <v/>
      </c>
      <c r="UQ14" s="131" t="str">
        <f t="shared" si="798"/>
        <v/>
      </c>
      <c r="UR14" s="131" t="str">
        <f t="shared" si="798"/>
        <v/>
      </c>
      <c r="US14" s="131" t="str">
        <f t="shared" si="798"/>
        <v/>
      </c>
      <c r="UT14" s="131" t="str">
        <f t="shared" si="798"/>
        <v/>
      </c>
      <c r="UU14" s="131" t="str">
        <f t="shared" si="798"/>
        <v/>
      </c>
      <c r="UV14" s="131" t="str">
        <f t="shared" si="798"/>
        <v/>
      </c>
      <c r="UW14" s="131" t="str">
        <f t="shared" si="798"/>
        <v/>
      </c>
      <c r="UX14" s="131" t="str">
        <f t="shared" si="798"/>
        <v/>
      </c>
      <c r="UY14" s="131" t="str">
        <f t="shared" si="798"/>
        <v/>
      </c>
      <c r="UZ14" s="131" t="str">
        <f t="shared" si="798"/>
        <v/>
      </c>
      <c r="VA14" s="131" t="str">
        <f t="shared" si="798"/>
        <v/>
      </c>
      <c r="VB14" s="131" t="str">
        <f t="shared" si="798"/>
        <v/>
      </c>
      <c r="VC14" s="131" t="str">
        <f t="shared" si="798"/>
        <v/>
      </c>
      <c r="VD14" s="131" t="str">
        <f t="shared" si="798"/>
        <v/>
      </c>
      <c r="VE14" s="131" t="str">
        <f t="shared" si="798"/>
        <v/>
      </c>
      <c r="VF14" s="131" t="str">
        <f t="shared" si="798"/>
        <v/>
      </c>
      <c r="VG14" s="131" t="str">
        <f t="shared" si="798"/>
        <v/>
      </c>
      <c r="VH14" s="131" t="str">
        <f t="shared" si="798"/>
        <v/>
      </c>
      <c r="VI14" s="131" t="str">
        <f t="shared" si="798"/>
        <v/>
      </c>
      <c r="VJ14" s="131" t="str">
        <f t="shared" si="798"/>
        <v/>
      </c>
      <c r="VK14" s="131" t="str">
        <f t="shared" si="798"/>
        <v/>
      </c>
      <c r="VL14" s="131" t="str">
        <f t="shared" si="798"/>
        <v/>
      </c>
      <c r="VM14" s="131" t="str">
        <f t="shared" si="798"/>
        <v/>
      </c>
      <c r="VN14" s="131" t="str">
        <f t="shared" si="798"/>
        <v/>
      </c>
      <c r="VO14" s="131" t="str">
        <f t="shared" si="798"/>
        <v/>
      </c>
      <c r="VP14" s="131" t="str">
        <f t="shared" si="811"/>
        <v/>
      </c>
      <c r="VQ14" s="131" t="str">
        <f t="shared" si="811"/>
        <v/>
      </c>
      <c r="VR14" s="131" t="str">
        <f t="shared" si="811"/>
        <v/>
      </c>
      <c r="VS14" s="131" t="str">
        <f t="shared" si="811"/>
        <v/>
      </c>
      <c r="VT14" s="131" t="str">
        <f t="shared" si="811"/>
        <v/>
      </c>
      <c r="VU14" s="131" t="str">
        <f t="shared" si="811"/>
        <v/>
      </c>
      <c r="VV14" s="131" t="str">
        <f t="shared" si="811"/>
        <v/>
      </c>
      <c r="VW14" s="131" t="str">
        <f t="shared" si="811"/>
        <v/>
      </c>
      <c r="VX14" s="131" t="str">
        <f t="shared" si="811"/>
        <v/>
      </c>
      <c r="VY14" s="131" t="str">
        <f t="shared" si="811"/>
        <v/>
      </c>
      <c r="VZ14" s="131" t="str">
        <f t="shared" si="811"/>
        <v/>
      </c>
      <c r="WA14" s="131" t="str">
        <f t="shared" si="811"/>
        <v/>
      </c>
      <c r="WB14" s="131" t="str">
        <f t="shared" si="811"/>
        <v/>
      </c>
      <c r="WC14" s="131" t="str">
        <f t="shared" si="811"/>
        <v/>
      </c>
      <c r="WD14" s="131" t="str">
        <f t="shared" si="811"/>
        <v/>
      </c>
      <c r="WE14" s="131" t="str">
        <f t="shared" si="811"/>
        <v/>
      </c>
      <c r="WF14" s="131" t="str">
        <f t="shared" si="811"/>
        <v/>
      </c>
      <c r="WG14" s="131" t="str">
        <f t="shared" si="811"/>
        <v/>
      </c>
      <c r="WH14" s="131" t="str">
        <f t="shared" si="811"/>
        <v/>
      </c>
      <c r="WI14" s="131" t="str">
        <f t="shared" si="811"/>
        <v/>
      </c>
      <c r="WJ14" s="131" t="str">
        <f t="shared" si="811"/>
        <v/>
      </c>
      <c r="WK14" s="131" t="str">
        <f t="shared" si="811"/>
        <v/>
      </c>
      <c r="WL14" s="131" t="str">
        <f t="shared" si="811"/>
        <v/>
      </c>
      <c r="WM14" s="131" t="str">
        <f t="shared" si="811"/>
        <v/>
      </c>
      <c r="WN14" s="131" t="str">
        <f t="shared" si="811"/>
        <v/>
      </c>
      <c r="WO14" s="131" t="str">
        <f t="shared" si="811"/>
        <v/>
      </c>
      <c r="WP14" s="131" t="str">
        <f t="shared" si="811"/>
        <v/>
      </c>
      <c r="WQ14" s="131" t="str">
        <f t="shared" si="811"/>
        <v/>
      </c>
      <c r="WR14" s="131" t="str">
        <f t="shared" si="811"/>
        <v/>
      </c>
      <c r="WS14" s="131" t="str">
        <f t="shared" si="811"/>
        <v/>
      </c>
      <c r="WT14" s="131" t="str">
        <f t="shared" si="811"/>
        <v/>
      </c>
      <c r="WU14" s="131" t="str">
        <f t="shared" si="811"/>
        <v/>
      </c>
      <c r="WV14" s="131" t="str">
        <f t="shared" si="811"/>
        <v/>
      </c>
      <c r="WW14" s="131" t="str">
        <f t="shared" si="811"/>
        <v/>
      </c>
      <c r="WX14" s="131" t="str">
        <f t="shared" si="811"/>
        <v/>
      </c>
      <c r="WY14" s="131" t="str">
        <f t="shared" si="811"/>
        <v/>
      </c>
      <c r="WZ14" s="131" t="str">
        <f t="shared" si="811"/>
        <v/>
      </c>
      <c r="XA14" s="131" t="str">
        <f t="shared" si="811"/>
        <v/>
      </c>
      <c r="XB14" s="131" t="str">
        <f t="shared" si="811"/>
        <v/>
      </c>
      <c r="XC14" s="131" t="str">
        <f t="shared" si="811"/>
        <v/>
      </c>
      <c r="XD14" s="131" t="str">
        <f t="shared" si="811"/>
        <v/>
      </c>
      <c r="XE14" s="131" t="str">
        <f t="shared" si="811"/>
        <v/>
      </c>
      <c r="XF14" s="131" t="str">
        <f t="shared" si="811"/>
        <v/>
      </c>
      <c r="XG14" s="131" t="str">
        <f t="shared" si="811"/>
        <v/>
      </c>
      <c r="XH14" s="131" t="str">
        <f t="shared" si="811"/>
        <v/>
      </c>
      <c r="XI14" s="131" t="str">
        <f t="shared" si="811"/>
        <v/>
      </c>
      <c r="XJ14" s="131" t="str">
        <f t="shared" si="811"/>
        <v/>
      </c>
      <c r="XK14" s="131" t="str">
        <f t="shared" si="811"/>
        <v/>
      </c>
      <c r="XL14" s="131" t="str">
        <f t="shared" si="811"/>
        <v/>
      </c>
      <c r="XM14" s="131" t="str">
        <f t="shared" si="811"/>
        <v/>
      </c>
      <c r="XN14" s="131" t="str">
        <f t="shared" si="811"/>
        <v/>
      </c>
      <c r="XO14" s="131" t="str">
        <f t="shared" si="811"/>
        <v/>
      </c>
      <c r="XP14" s="131" t="str">
        <f t="shared" si="811"/>
        <v/>
      </c>
      <c r="XQ14" s="131" t="str">
        <f t="shared" si="811"/>
        <v/>
      </c>
      <c r="XR14" s="131" t="str">
        <f t="shared" si="811"/>
        <v/>
      </c>
      <c r="XS14" s="131" t="str">
        <f t="shared" si="811"/>
        <v/>
      </c>
      <c r="XT14" s="131" t="str">
        <f t="shared" si="811"/>
        <v/>
      </c>
      <c r="XU14" s="131" t="str">
        <f t="shared" si="811"/>
        <v/>
      </c>
      <c r="XV14" s="131" t="str">
        <f t="shared" si="811"/>
        <v/>
      </c>
      <c r="XW14" s="131" t="str">
        <f t="shared" si="811"/>
        <v/>
      </c>
      <c r="XX14" s="131" t="str">
        <f t="shared" si="811"/>
        <v/>
      </c>
      <c r="XY14" s="131" t="str">
        <f t="shared" si="811"/>
        <v/>
      </c>
      <c r="XZ14" s="131" t="str">
        <f t="shared" si="811"/>
        <v/>
      </c>
      <c r="YA14" s="131" t="str">
        <f t="shared" si="811"/>
        <v/>
      </c>
      <c r="YB14" s="131" t="str">
        <f t="shared" si="805"/>
        <v/>
      </c>
      <c r="YC14" s="131" t="str">
        <f t="shared" si="799"/>
        <v/>
      </c>
      <c r="YD14" s="131" t="str">
        <f t="shared" si="799"/>
        <v/>
      </c>
      <c r="YE14" s="131" t="str">
        <f t="shared" si="799"/>
        <v/>
      </c>
      <c r="YF14" s="131" t="str">
        <f t="shared" si="799"/>
        <v/>
      </c>
      <c r="YG14" s="131" t="str">
        <f t="shared" si="799"/>
        <v/>
      </c>
      <c r="YH14" s="131" t="str">
        <f t="shared" si="799"/>
        <v/>
      </c>
      <c r="YI14" s="131" t="str">
        <f t="shared" si="799"/>
        <v/>
      </c>
      <c r="YJ14" s="131" t="str">
        <f t="shared" si="799"/>
        <v/>
      </c>
      <c r="YK14" s="131" t="str">
        <f t="shared" si="799"/>
        <v/>
      </c>
      <c r="YL14" s="131" t="str">
        <f t="shared" si="799"/>
        <v/>
      </c>
      <c r="YM14" s="131" t="str">
        <f t="shared" si="799"/>
        <v/>
      </c>
      <c r="YN14" s="131" t="str">
        <f t="shared" si="799"/>
        <v/>
      </c>
      <c r="YO14" s="131" t="str">
        <f t="shared" si="799"/>
        <v/>
      </c>
      <c r="YP14" s="131" t="str">
        <f t="shared" si="799"/>
        <v/>
      </c>
      <c r="YQ14" s="131" t="str">
        <f t="shared" si="799"/>
        <v/>
      </c>
      <c r="YR14" s="131" t="str">
        <f t="shared" si="799"/>
        <v/>
      </c>
      <c r="YS14" s="131" t="str">
        <f t="shared" si="799"/>
        <v/>
      </c>
      <c r="YT14" s="131" t="str">
        <f t="shared" si="799"/>
        <v/>
      </c>
      <c r="YU14" s="131" t="str">
        <f t="shared" si="799"/>
        <v/>
      </c>
      <c r="YV14" s="131" t="str">
        <f t="shared" si="799"/>
        <v/>
      </c>
      <c r="YW14" s="131" t="str">
        <f t="shared" si="799"/>
        <v/>
      </c>
      <c r="YX14" s="131" t="str">
        <f t="shared" si="799"/>
        <v/>
      </c>
      <c r="YY14" s="131" t="str">
        <f t="shared" si="799"/>
        <v/>
      </c>
      <c r="YZ14" s="131" t="str">
        <f t="shared" si="799"/>
        <v/>
      </c>
      <c r="ZA14" s="131" t="str">
        <f t="shared" si="799"/>
        <v/>
      </c>
      <c r="ZB14" s="131" t="str">
        <f t="shared" si="799"/>
        <v/>
      </c>
      <c r="ZC14" s="131" t="str">
        <f t="shared" si="799"/>
        <v/>
      </c>
      <c r="ZD14" s="131" t="str">
        <f t="shared" si="799"/>
        <v/>
      </c>
      <c r="ZE14" s="131" t="str">
        <f t="shared" si="799"/>
        <v/>
      </c>
      <c r="ZF14" s="131" t="str">
        <f t="shared" si="799"/>
        <v/>
      </c>
      <c r="ZG14" s="131" t="str">
        <f t="shared" si="799"/>
        <v/>
      </c>
      <c r="ZH14" s="131" t="str">
        <f t="shared" si="799"/>
        <v/>
      </c>
      <c r="ZI14" s="131" t="str">
        <f t="shared" si="799"/>
        <v/>
      </c>
      <c r="ZJ14" s="131" t="str">
        <f t="shared" si="799"/>
        <v/>
      </c>
      <c r="ZK14" s="131" t="str">
        <f t="shared" si="799"/>
        <v/>
      </c>
      <c r="ZL14" s="131" t="str">
        <f t="shared" si="799"/>
        <v/>
      </c>
      <c r="ZM14" s="131" t="str">
        <f t="shared" si="799"/>
        <v/>
      </c>
      <c r="ZN14" s="131" t="str">
        <f t="shared" si="799"/>
        <v/>
      </c>
      <c r="ZO14" s="131" t="str">
        <f t="shared" si="799"/>
        <v/>
      </c>
      <c r="ZP14" s="131" t="str">
        <f t="shared" si="799"/>
        <v/>
      </c>
      <c r="ZQ14" s="131" t="str">
        <f t="shared" si="799"/>
        <v/>
      </c>
      <c r="ZR14" s="131" t="str">
        <f t="shared" si="799"/>
        <v/>
      </c>
      <c r="ZS14" s="131" t="str">
        <f t="shared" si="799"/>
        <v/>
      </c>
      <c r="ZT14" s="131" t="str">
        <f t="shared" si="799"/>
        <v/>
      </c>
      <c r="ZU14" s="131" t="str">
        <f t="shared" si="799"/>
        <v/>
      </c>
      <c r="ZV14" s="131" t="str">
        <f t="shared" si="799"/>
        <v/>
      </c>
      <c r="ZW14" s="131" t="str">
        <f t="shared" si="799"/>
        <v/>
      </c>
      <c r="ZX14" s="131" t="str">
        <f t="shared" si="799"/>
        <v/>
      </c>
      <c r="ZY14" s="131" t="str">
        <f t="shared" si="799"/>
        <v/>
      </c>
      <c r="ZZ14" s="131" t="str">
        <f t="shared" si="799"/>
        <v/>
      </c>
      <c r="AAA14" s="131" t="str">
        <f t="shared" si="799"/>
        <v/>
      </c>
      <c r="AAB14" s="131" t="str">
        <f t="shared" si="799"/>
        <v/>
      </c>
      <c r="AAC14" s="131" t="str">
        <f t="shared" si="799"/>
        <v/>
      </c>
      <c r="AAD14" s="131" t="str">
        <f t="shared" si="799"/>
        <v/>
      </c>
      <c r="AAE14" s="131" t="str">
        <f t="shared" si="799"/>
        <v/>
      </c>
      <c r="AAF14" s="131" t="str">
        <f t="shared" si="799"/>
        <v/>
      </c>
      <c r="AAG14" s="131" t="str">
        <f t="shared" si="799"/>
        <v/>
      </c>
      <c r="AAH14" s="131" t="str">
        <f t="shared" si="799"/>
        <v/>
      </c>
      <c r="AAI14" s="131" t="str">
        <f t="shared" si="799"/>
        <v/>
      </c>
      <c r="AAJ14" s="131" t="str">
        <f t="shared" si="799"/>
        <v/>
      </c>
      <c r="AAK14" s="131" t="str">
        <f t="shared" si="799"/>
        <v/>
      </c>
      <c r="AAL14" s="131" t="str">
        <f t="shared" si="799"/>
        <v/>
      </c>
      <c r="AAM14" s="131" t="str">
        <f t="shared" si="799"/>
        <v/>
      </c>
      <c r="AAN14" s="131" t="str">
        <f t="shared" si="812"/>
        <v/>
      </c>
      <c r="AAO14" s="131" t="str">
        <f t="shared" si="812"/>
        <v/>
      </c>
      <c r="AAP14" s="131" t="str">
        <f t="shared" si="812"/>
        <v/>
      </c>
      <c r="AAQ14" s="131" t="str">
        <f t="shared" si="812"/>
        <v/>
      </c>
      <c r="AAR14" s="131" t="str">
        <f t="shared" si="812"/>
        <v/>
      </c>
      <c r="AAS14" s="131" t="str">
        <f t="shared" si="812"/>
        <v/>
      </c>
      <c r="AAT14" s="131" t="str">
        <f t="shared" si="812"/>
        <v/>
      </c>
      <c r="AAU14" s="131" t="str">
        <f t="shared" si="812"/>
        <v/>
      </c>
      <c r="AAV14" s="131" t="str">
        <f t="shared" si="812"/>
        <v/>
      </c>
      <c r="AAW14" s="131" t="str">
        <f t="shared" si="812"/>
        <v/>
      </c>
      <c r="AAX14" s="131" t="str">
        <f t="shared" si="812"/>
        <v/>
      </c>
      <c r="AAY14" s="131" t="str">
        <f t="shared" si="812"/>
        <v/>
      </c>
      <c r="AAZ14" s="131" t="str">
        <f t="shared" si="812"/>
        <v/>
      </c>
      <c r="ABA14" s="131" t="str">
        <f t="shared" si="812"/>
        <v/>
      </c>
      <c r="ABB14" s="131" t="str">
        <f t="shared" si="812"/>
        <v/>
      </c>
      <c r="ABC14" s="131" t="str">
        <f t="shared" si="812"/>
        <v/>
      </c>
      <c r="ABD14" s="131" t="str">
        <f t="shared" si="812"/>
        <v/>
      </c>
      <c r="ABE14" s="131" t="str">
        <f t="shared" si="812"/>
        <v/>
      </c>
      <c r="ABF14" s="131" t="str">
        <f t="shared" si="812"/>
        <v/>
      </c>
      <c r="ABG14" s="131" t="str">
        <f t="shared" si="812"/>
        <v/>
      </c>
      <c r="ABH14" s="131" t="str">
        <f t="shared" si="812"/>
        <v/>
      </c>
      <c r="ABI14" s="131" t="str">
        <f t="shared" si="812"/>
        <v/>
      </c>
      <c r="ABJ14" s="131" t="str">
        <f t="shared" si="812"/>
        <v/>
      </c>
      <c r="ABK14" s="131" t="str">
        <f t="shared" si="812"/>
        <v/>
      </c>
      <c r="ABL14" s="131" t="str">
        <f t="shared" si="812"/>
        <v/>
      </c>
      <c r="ABM14" s="131" t="str">
        <f t="shared" si="812"/>
        <v/>
      </c>
      <c r="ABN14" s="131" t="str">
        <f t="shared" si="812"/>
        <v/>
      </c>
      <c r="ABO14" s="131" t="str">
        <f t="shared" si="812"/>
        <v/>
      </c>
      <c r="ABP14" s="131" t="str">
        <f t="shared" si="812"/>
        <v/>
      </c>
      <c r="ABQ14" s="131" t="str">
        <f t="shared" si="812"/>
        <v/>
      </c>
      <c r="ABR14" s="131" t="str">
        <f t="shared" si="812"/>
        <v/>
      </c>
      <c r="ABS14" s="131" t="str">
        <f t="shared" si="812"/>
        <v/>
      </c>
      <c r="ABT14" s="131" t="str">
        <f t="shared" si="812"/>
        <v/>
      </c>
      <c r="ABU14" s="131" t="str">
        <f t="shared" si="812"/>
        <v/>
      </c>
      <c r="ABV14" s="131" t="str">
        <f t="shared" si="812"/>
        <v/>
      </c>
      <c r="ABW14" s="131" t="str">
        <f t="shared" si="812"/>
        <v/>
      </c>
      <c r="ABX14" s="131" t="str">
        <f t="shared" si="812"/>
        <v/>
      </c>
      <c r="ABY14" s="131" t="str">
        <f t="shared" si="812"/>
        <v/>
      </c>
      <c r="ABZ14" s="131" t="str">
        <f t="shared" si="812"/>
        <v/>
      </c>
      <c r="ACA14" s="131" t="str">
        <f t="shared" si="812"/>
        <v/>
      </c>
      <c r="ACB14" s="131" t="str">
        <f t="shared" si="812"/>
        <v/>
      </c>
      <c r="ACC14" s="131" t="str">
        <f t="shared" si="812"/>
        <v/>
      </c>
      <c r="ACD14" s="131" t="str">
        <f t="shared" si="812"/>
        <v/>
      </c>
      <c r="ACE14" s="131" t="str">
        <f t="shared" si="812"/>
        <v/>
      </c>
      <c r="ACF14" s="131" t="str">
        <f t="shared" si="812"/>
        <v/>
      </c>
      <c r="ACG14" s="131" t="str">
        <f t="shared" si="812"/>
        <v/>
      </c>
      <c r="ACH14" s="131" t="str">
        <f t="shared" si="812"/>
        <v/>
      </c>
      <c r="ACI14" s="131" t="str">
        <f t="shared" si="812"/>
        <v/>
      </c>
      <c r="ACJ14" s="131" t="str">
        <f t="shared" si="812"/>
        <v/>
      </c>
      <c r="ACK14" s="131" t="str">
        <f t="shared" si="812"/>
        <v/>
      </c>
      <c r="ACL14" s="131" t="str">
        <f t="shared" si="812"/>
        <v/>
      </c>
      <c r="ACM14" s="131" t="str">
        <f t="shared" si="812"/>
        <v/>
      </c>
      <c r="ACN14" s="131" t="str">
        <f t="shared" si="812"/>
        <v/>
      </c>
      <c r="ACO14" s="131" t="str">
        <f t="shared" si="812"/>
        <v/>
      </c>
      <c r="ACP14" s="131" t="str">
        <f t="shared" si="812"/>
        <v/>
      </c>
      <c r="ACQ14" s="131" t="str">
        <f t="shared" si="812"/>
        <v/>
      </c>
      <c r="ACR14" s="131" t="str">
        <f t="shared" si="812"/>
        <v/>
      </c>
      <c r="ACS14" s="131" t="str">
        <f t="shared" si="812"/>
        <v/>
      </c>
      <c r="ACT14" s="131" t="str">
        <f t="shared" si="812"/>
        <v/>
      </c>
      <c r="ACU14" s="131" t="str">
        <f t="shared" si="812"/>
        <v/>
      </c>
      <c r="ACV14" s="131" t="str">
        <f t="shared" si="812"/>
        <v/>
      </c>
      <c r="ACW14" s="131" t="str">
        <f t="shared" si="812"/>
        <v/>
      </c>
      <c r="ACX14" s="131" t="str">
        <f t="shared" si="812"/>
        <v/>
      </c>
      <c r="ACY14" s="131" t="str">
        <f t="shared" si="812"/>
        <v/>
      </c>
      <c r="ACZ14" s="131" t="str">
        <f t="shared" si="806"/>
        <v/>
      </c>
      <c r="ADA14" s="131" t="str">
        <f t="shared" si="800"/>
        <v/>
      </c>
      <c r="ADB14" s="131" t="str">
        <f t="shared" si="800"/>
        <v/>
      </c>
      <c r="ADC14" s="131" t="str">
        <f t="shared" si="800"/>
        <v/>
      </c>
      <c r="ADD14" s="131" t="str">
        <f t="shared" si="800"/>
        <v/>
      </c>
      <c r="ADE14" s="131" t="str">
        <f t="shared" si="800"/>
        <v/>
      </c>
      <c r="ADF14" s="131" t="str">
        <f t="shared" si="800"/>
        <v/>
      </c>
      <c r="ADG14" s="131" t="str">
        <f t="shared" si="800"/>
        <v/>
      </c>
      <c r="ADH14" s="131" t="str">
        <f t="shared" si="800"/>
        <v/>
      </c>
      <c r="ADI14" s="131" t="str">
        <f t="shared" si="800"/>
        <v/>
      </c>
      <c r="ADJ14" s="131" t="str">
        <f t="shared" si="800"/>
        <v/>
      </c>
      <c r="ADK14" s="131" t="str">
        <f t="shared" si="800"/>
        <v/>
      </c>
      <c r="ADL14" s="131" t="str">
        <f t="shared" si="800"/>
        <v/>
      </c>
      <c r="ADM14" s="131" t="str">
        <f t="shared" si="800"/>
        <v/>
      </c>
      <c r="ADN14" s="131" t="str">
        <f t="shared" si="800"/>
        <v/>
      </c>
      <c r="ADO14" s="131" t="str">
        <f t="shared" si="800"/>
        <v/>
      </c>
      <c r="ADP14" s="131" t="str">
        <f t="shared" si="800"/>
        <v/>
      </c>
      <c r="ADQ14" s="131" t="str">
        <f t="shared" si="800"/>
        <v/>
      </c>
      <c r="ADR14" s="131" t="str">
        <f t="shared" si="800"/>
        <v/>
      </c>
      <c r="ADS14" s="131" t="str">
        <f t="shared" si="800"/>
        <v/>
      </c>
      <c r="ADT14" s="131" t="str">
        <f t="shared" si="800"/>
        <v/>
      </c>
      <c r="ADU14" s="131" t="str">
        <f t="shared" si="800"/>
        <v/>
      </c>
      <c r="ADV14" s="131" t="str">
        <f t="shared" si="800"/>
        <v/>
      </c>
      <c r="ADW14" s="131" t="str">
        <f t="shared" si="800"/>
        <v/>
      </c>
      <c r="ADX14" s="131" t="str">
        <f t="shared" si="800"/>
        <v/>
      </c>
      <c r="ADY14" s="131" t="str">
        <f t="shared" si="800"/>
        <v/>
      </c>
      <c r="ADZ14" s="131" t="str">
        <f t="shared" si="800"/>
        <v/>
      </c>
      <c r="AEA14" s="131" t="str">
        <f t="shared" si="800"/>
        <v/>
      </c>
      <c r="AEB14" s="131" t="str">
        <f t="shared" si="800"/>
        <v/>
      </c>
      <c r="AEC14" s="131" t="str">
        <f t="shared" si="800"/>
        <v/>
      </c>
      <c r="AED14" s="131" t="str">
        <f t="shared" si="800"/>
        <v/>
      </c>
      <c r="AEE14" s="131" t="str">
        <f t="shared" si="800"/>
        <v/>
      </c>
      <c r="AEF14" s="131" t="str">
        <f t="shared" si="800"/>
        <v/>
      </c>
      <c r="AEG14" s="131" t="str">
        <f t="shared" si="800"/>
        <v/>
      </c>
      <c r="AEH14" s="131" t="str">
        <f t="shared" si="800"/>
        <v/>
      </c>
      <c r="AEI14" s="131" t="str">
        <f t="shared" si="800"/>
        <v/>
      </c>
      <c r="AEJ14" s="131" t="str">
        <f t="shared" si="800"/>
        <v/>
      </c>
      <c r="AEK14" s="131" t="str">
        <f t="shared" si="800"/>
        <v/>
      </c>
      <c r="AEL14" s="131" t="str">
        <f t="shared" si="800"/>
        <v/>
      </c>
      <c r="AEM14" s="131" t="str">
        <f t="shared" si="800"/>
        <v/>
      </c>
      <c r="AEN14" s="131" t="str">
        <f t="shared" si="800"/>
        <v/>
      </c>
      <c r="AEO14" s="131" t="str">
        <f t="shared" si="800"/>
        <v/>
      </c>
      <c r="AEP14" s="131" t="str">
        <f t="shared" si="800"/>
        <v/>
      </c>
      <c r="AEQ14" s="131" t="str">
        <f t="shared" si="800"/>
        <v/>
      </c>
      <c r="AER14" s="131" t="str">
        <f t="shared" si="800"/>
        <v/>
      </c>
      <c r="AES14" s="131" t="str">
        <f t="shared" si="800"/>
        <v/>
      </c>
      <c r="AET14" s="131" t="str">
        <f t="shared" si="800"/>
        <v/>
      </c>
      <c r="AEU14" s="131" t="str">
        <f t="shared" si="800"/>
        <v/>
      </c>
      <c r="AEV14" s="131" t="str">
        <f t="shared" si="800"/>
        <v/>
      </c>
      <c r="AEW14" s="131" t="str">
        <f t="shared" si="800"/>
        <v/>
      </c>
      <c r="AEX14" s="131" t="str">
        <f t="shared" si="800"/>
        <v/>
      </c>
      <c r="AEY14" s="131" t="str">
        <f t="shared" si="800"/>
        <v/>
      </c>
      <c r="AEZ14" s="131" t="str">
        <f t="shared" si="800"/>
        <v/>
      </c>
      <c r="AFA14" s="131" t="str">
        <f t="shared" si="800"/>
        <v/>
      </c>
      <c r="AFB14" s="131" t="str">
        <f t="shared" si="800"/>
        <v/>
      </c>
      <c r="AFC14" s="131" t="str">
        <f t="shared" si="800"/>
        <v/>
      </c>
      <c r="AFD14" s="131" t="str">
        <f t="shared" si="800"/>
        <v/>
      </c>
      <c r="AFE14" s="131" t="str">
        <f t="shared" si="800"/>
        <v/>
      </c>
      <c r="AFF14" s="131" t="str">
        <f t="shared" si="800"/>
        <v/>
      </c>
      <c r="AFG14" s="131" t="str">
        <f t="shared" si="800"/>
        <v/>
      </c>
      <c r="AFH14" s="131" t="str">
        <f t="shared" si="800"/>
        <v/>
      </c>
      <c r="AFI14" s="131" t="str">
        <f t="shared" si="800"/>
        <v/>
      </c>
      <c r="AFJ14" s="131" t="str">
        <f t="shared" si="800"/>
        <v/>
      </c>
      <c r="AFK14" s="131" t="str">
        <f t="shared" si="800"/>
        <v/>
      </c>
      <c r="AFL14" s="131" t="str">
        <f t="shared" si="777"/>
        <v/>
      </c>
      <c r="AFM14" s="131" t="str">
        <f t="shared" si="777"/>
        <v/>
      </c>
      <c r="AFN14" s="131" t="str">
        <f t="shared" si="777"/>
        <v/>
      </c>
      <c r="AFO14" s="131" t="str">
        <f t="shared" si="777"/>
        <v/>
      </c>
      <c r="AFP14" s="131" t="str">
        <f t="shared" si="777"/>
        <v/>
      </c>
      <c r="AFQ14" s="131" t="str">
        <f t="shared" si="777"/>
        <v/>
      </c>
      <c r="AFR14" s="131" t="str">
        <f t="shared" si="777"/>
        <v/>
      </c>
      <c r="AFS14" s="131" t="str">
        <f t="shared" si="777"/>
        <v/>
      </c>
      <c r="AFT14" s="131" t="str">
        <f t="shared" si="777"/>
        <v/>
      </c>
      <c r="AFU14" s="131" t="str">
        <f t="shared" si="777"/>
        <v/>
      </c>
      <c r="AFV14" s="131" t="str">
        <f t="shared" si="777"/>
        <v/>
      </c>
      <c r="AFW14" s="131" t="str">
        <f t="shared" si="777"/>
        <v/>
      </c>
      <c r="AFX14" s="131" t="str">
        <f t="shared" si="777"/>
        <v/>
      </c>
      <c r="AFY14" s="131" t="str">
        <f t="shared" si="777"/>
        <v/>
      </c>
      <c r="AFZ14" s="131" t="str">
        <f t="shared" si="777"/>
        <v/>
      </c>
      <c r="AGA14" s="131" t="str">
        <f t="shared" si="777"/>
        <v/>
      </c>
      <c r="AGB14" s="131" t="str">
        <f t="shared" si="777"/>
        <v/>
      </c>
    </row>
    <row r="15" spans="1:860" x14ac:dyDescent="0.2">
      <c r="A15">
        <v>28</v>
      </c>
      <c r="B15">
        <f>Lønnsfastsettelse!B28</f>
        <v>0</v>
      </c>
      <c r="C15" s="64" t="s">
        <v>77</v>
      </c>
      <c r="D15" s="65" t="str">
        <f>IF(ISBLANK(Lønnsfastsettelse!X28),"",Lønnsfastsettelse!X28)</f>
        <v/>
      </c>
      <c r="E15" s="65" t="str">
        <f>IF(ISBLANK(Lønnsfastsettelse!Y28),"",Lønnsfastsettelse!Y28)</f>
        <v/>
      </c>
      <c r="F15" s="127" t="str">
        <f>IF(ISBLANK(Lønnsfastsettelse!W28),"",Lønnsfastsettelse!W28)</f>
        <v/>
      </c>
      <c r="G15">
        <f>IF(Lønnsfastsettelse!T28&gt;0,1,0)</f>
        <v>0</v>
      </c>
      <c r="H15" s="64"/>
      <c r="I15" s="131" t="str">
        <f>IF(AND($D15&lt;=I$2,$E15&gt;I$2,$G15=1),$F15,"")</f>
        <v/>
      </c>
      <c r="J15" s="131" t="str">
        <f t="shared" ref="J15:BU16" si="814">IF(AND($D15&lt;=J$2,$E15&gt;J$2,$G15=1),$F15,"")</f>
        <v/>
      </c>
      <c r="K15" s="131" t="str">
        <f t="shared" si="814"/>
        <v/>
      </c>
      <c r="L15" s="131" t="str">
        <f t="shared" si="814"/>
        <v/>
      </c>
      <c r="M15" s="131" t="str">
        <f t="shared" si="814"/>
        <v/>
      </c>
      <c r="N15" s="131" t="str">
        <f t="shared" si="814"/>
        <v/>
      </c>
      <c r="O15" s="131" t="str">
        <f t="shared" si="814"/>
        <v/>
      </c>
      <c r="P15" s="131" t="str">
        <f t="shared" si="814"/>
        <v/>
      </c>
      <c r="Q15" s="131" t="str">
        <f t="shared" si="814"/>
        <v/>
      </c>
      <c r="R15" s="131" t="str">
        <f t="shared" si="814"/>
        <v/>
      </c>
      <c r="S15" s="131" t="str">
        <f t="shared" si="814"/>
        <v/>
      </c>
      <c r="T15" s="131" t="str">
        <f t="shared" si="814"/>
        <v/>
      </c>
      <c r="U15" s="131" t="str">
        <f t="shared" si="814"/>
        <v/>
      </c>
      <c r="V15" s="131" t="str">
        <f t="shared" si="814"/>
        <v/>
      </c>
      <c r="W15" s="131" t="str">
        <f t="shared" si="814"/>
        <v/>
      </c>
      <c r="X15" s="131" t="str">
        <f t="shared" si="814"/>
        <v/>
      </c>
      <c r="Y15" s="131" t="str">
        <f t="shared" si="814"/>
        <v/>
      </c>
      <c r="Z15" s="131" t="str">
        <f t="shared" si="814"/>
        <v/>
      </c>
      <c r="AA15" s="131" t="str">
        <f t="shared" si="814"/>
        <v/>
      </c>
      <c r="AB15" s="131" t="str">
        <f t="shared" si="814"/>
        <v/>
      </c>
      <c r="AC15" s="131" t="str">
        <f t="shared" si="814"/>
        <v/>
      </c>
      <c r="AD15" s="131" t="str">
        <f t="shared" si="814"/>
        <v/>
      </c>
      <c r="AE15" s="131" t="str">
        <f t="shared" si="814"/>
        <v/>
      </c>
      <c r="AF15" s="131" t="str">
        <f t="shared" si="814"/>
        <v/>
      </c>
      <c r="AG15" s="131" t="str">
        <f t="shared" si="814"/>
        <v/>
      </c>
      <c r="AH15" s="131" t="str">
        <f t="shared" si="814"/>
        <v/>
      </c>
      <c r="AI15" s="131" t="str">
        <f t="shared" si="814"/>
        <v/>
      </c>
      <c r="AJ15" s="131" t="str">
        <f t="shared" si="814"/>
        <v/>
      </c>
      <c r="AK15" s="131" t="str">
        <f t="shared" si="814"/>
        <v/>
      </c>
      <c r="AL15" s="131" t="str">
        <f t="shared" si="814"/>
        <v/>
      </c>
      <c r="AM15" s="131" t="str">
        <f t="shared" si="814"/>
        <v/>
      </c>
      <c r="AN15" s="131" t="str">
        <f t="shared" si="814"/>
        <v/>
      </c>
      <c r="AO15" s="131" t="str">
        <f t="shared" si="814"/>
        <v/>
      </c>
      <c r="AP15" s="131" t="str">
        <f t="shared" si="814"/>
        <v/>
      </c>
      <c r="AQ15" s="131" t="str">
        <f t="shared" si="814"/>
        <v/>
      </c>
      <c r="AR15" s="131" t="str">
        <f t="shared" si="814"/>
        <v/>
      </c>
      <c r="AS15" s="131" t="str">
        <f t="shared" si="814"/>
        <v/>
      </c>
      <c r="AT15" s="131" t="str">
        <f t="shared" si="814"/>
        <v/>
      </c>
      <c r="AU15" s="131" t="str">
        <f t="shared" si="814"/>
        <v/>
      </c>
      <c r="AV15" s="131" t="str">
        <f t="shared" si="814"/>
        <v/>
      </c>
      <c r="AW15" s="131" t="str">
        <f t="shared" si="814"/>
        <v/>
      </c>
      <c r="AX15" s="131" t="str">
        <f t="shared" si="814"/>
        <v/>
      </c>
      <c r="AY15" s="131" t="str">
        <f t="shared" si="814"/>
        <v/>
      </c>
      <c r="AZ15" s="131" t="str">
        <f t="shared" si="814"/>
        <v/>
      </c>
      <c r="BA15" s="131" t="str">
        <f t="shared" si="814"/>
        <v/>
      </c>
      <c r="BB15" s="131" t="str">
        <f t="shared" si="814"/>
        <v/>
      </c>
      <c r="BC15" s="131" t="str">
        <f t="shared" si="814"/>
        <v/>
      </c>
      <c r="BD15" s="131" t="str">
        <f t="shared" si="814"/>
        <v/>
      </c>
      <c r="BE15" s="131" t="str">
        <f t="shared" si="814"/>
        <v/>
      </c>
      <c r="BF15" s="131" t="str">
        <f t="shared" si="814"/>
        <v/>
      </c>
      <c r="BG15" s="131" t="str">
        <f t="shared" si="814"/>
        <v/>
      </c>
      <c r="BH15" s="131" t="str">
        <f t="shared" si="814"/>
        <v/>
      </c>
      <c r="BI15" s="131" t="str">
        <f t="shared" si="814"/>
        <v/>
      </c>
      <c r="BJ15" s="131" t="str">
        <f t="shared" si="814"/>
        <v/>
      </c>
      <c r="BK15" s="131" t="str">
        <f t="shared" si="814"/>
        <v/>
      </c>
      <c r="BL15" s="131" t="str">
        <f t="shared" si="814"/>
        <v/>
      </c>
      <c r="BM15" s="131" t="str">
        <f t="shared" si="814"/>
        <v/>
      </c>
      <c r="BN15" s="131" t="str">
        <f t="shared" si="814"/>
        <v/>
      </c>
      <c r="BO15" s="131" t="str">
        <f t="shared" si="814"/>
        <v/>
      </c>
      <c r="BP15" s="131" t="str">
        <f t="shared" si="814"/>
        <v/>
      </c>
      <c r="BQ15" s="131" t="str">
        <f t="shared" si="814"/>
        <v/>
      </c>
      <c r="BR15" s="131" t="str">
        <f t="shared" si="814"/>
        <v/>
      </c>
      <c r="BS15" s="131" t="str">
        <f t="shared" si="814"/>
        <v/>
      </c>
      <c r="BT15" s="131" t="str">
        <f t="shared" si="814"/>
        <v/>
      </c>
      <c r="BU15" s="131" t="str">
        <f t="shared" si="814"/>
        <v/>
      </c>
      <c r="BV15" s="131" t="str">
        <f t="shared" ref="BV15:EG18" si="815">IF(AND($D15&lt;=BV$2,$E15&gt;BV$2,$G15=1),$F15,"")</f>
        <v/>
      </c>
      <c r="BW15" s="131" t="str">
        <f t="shared" si="815"/>
        <v/>
      </c>
      <c r="BX15" s="131" t="str">
        <f t="shared" si="815"/>
        <v/>
      </c>
      <c r="BY15" s="131" t="str">
        <f t="shared" si="815"/>
        <v/>
      </c>
      <c r="BZ15" s="131" t="str">
        <f t="shared" si="815"/>
        <v/>
      </c>
      <c r="CA15" s="131" t="str">
        <f t="shared" si="815"/>
        <v/>
      </c>
      <c r="CB15" s="131" t="str">
        <f t="shared" si="815"/>
        <v/>
      </c>
      <c r="CC15" s="131" t="str">
        <f t="shared" si="815"/>
        <v/>
      </c>
      <c r="CD15" s="131" t="str">
        <f t="shared" si="815"/>
        <v/>
      </c>
      <c r="CE15" s="131" t="str">
        <f t="shared" si="815"/>
        <v/>
      </c>
      <c r="CF15" s="131" t="str">
        <f t="shared" si="815"/>
        <v/>
      </c>
      <c r="CG15" s="131" t="str">
        <f t="shared" si="815"/>
        <v/>
      </c>
      <c r="CH15" s="131" t="str">
        <f t="shared" si="815"/>
        <v/>
      </c>
      <c r="CI15" s="131" t="str">
        <f t="shared" si="815"/>
        <v/>
      </c>
      <c r="CJ15" s="131" t="str">
        <f t="shared" si="815"/>
        <v/>
      </c>
      <c r="CK15" s="131" t="str">
        <f t="shared" si="815"/>
        <v/>
      </c>
      <c r="CL15" s="131" t="str">
        <f t="shared" si="815"/>
        <v/>
      </c>
      <c r="CM15" s="131" t="str">
        <f t="shared" si="815"/>
        <v/>
      </c>
      <c r="CN15" s="131" t="str">
        <f t="shared" si="815"/>
        <v/>
      </c>
      <c r="CO15" s="131" t="str">
        <f t="shared" si="815"/>
        <v/>
      </c>
      <c r="CP15" s="131" t="str">
        <f t="shared" si="815"/>
        <v/>
      </c>
      <c r="CQ15" s="131" t="str">
        <f t="shared" si="815"/>
        <v/>
      </c>
      <c r="CR15" s="131" t="str">
        <f t="shared" si="815"/>
        <v/>
      </c>
      <c r="CS15" s="131" t="str">
        <f t="shared" si="815"/>
        <v/>
      </c>
      <c r="CT15" s="131" t="str">
        <f t="shared" si="815"/>
        <v/>
      </c>
      <c r="CU15" s="131" t="str">
        <f t="shared" si="815"/>
        <v/>
      </c>
      <c r="CV15" s="131" t="str">
        <f t="shared" si="815"/>
        <v/>
      </c>
      <c r="CW15" s="131" t="str">
        <f t="shared" si="815"/>
        <v/>
      </c>
      <c r="CX15" s="131" t="str">
        <f t="shared" si="815"/>
        <v/>
      </c>
      <c r="CY15" s="131" t="str">
        <f t="shared" si="815"/>
        <v/>
      </c>
      <c r="CZ15" s="131" t="str">
        <f t="shared" si="815"/>
        <v/>
      </c>
      <c r="DA15" s="131" t="str">
        <f t="shared" si="815"/>
        <v/>
      </c>
      <c r="DB15" s="131" t="str">
        <f t="shared" si="815"/>
        <v/>
      </c>
      <c r="DC15" s="131" t="str">
        <f t="shared" si="815"/>
        <v/>
      </c>
      <c r="DD15" s="131" t="str">
        <f t="shared" si="815"/>
        <v/>
      </c>
      <c r="DE15" s="131" t="str">
        <f t="shared" si="815"/>
        <v/>
      </c>
      <c r="DF15" s="131" t="str">
        <f t="shared" si="815"/>
        <v/>
      </c>
      <c r="DG15" s="131" t="str">
        <f t="shared" si="815"/>
        <v/>
      </c>
      <c r="DH15" s="131" t="str">
        <f t="shared" si="815"/>
        <v/>
      </c>
      <c r="DI15" s="131" t="str">
        <f t="shared" si="815"/>
        <v/>
      </c>
      <c r="DJ15" s="131" t="str">
        <f t="shared" si="815"/>
        <v/>
      </c>
      <c r="DK15" s="131" t="str">
        <f t="shared" si="815"/>
        <v/>
      </c>
      <c r="DL15" s="131" t="str">
        <f t="shared" si="815"/>
        <v/>
      </c>
      <c r="DM15" s="131" t="str">
        <f t="shared" si="815"/>
        <v/>
      </c>
      <c r="DN15" s="131" t="str">
        <f t="shared" si="815"/>
        <v/>
      </c>
      <c r="DO15" s="131" t="str">
        <f t="shared" si="815"/>
        <v/>
      </c>
      <c r="DP15" s="131" t="str">
        <f t="shared" si="815"/>
        <v/>
      </c>
      <c r="DQ15" s="131" t="str">
        <f t="shared" si="815"/>
        <v/>
      </c>
      <c r="DR15" s="131" t="str">
        <f t="shared" si="815"/>
        <v/>
      </c>
      <c r="DS15" s="131" t="str">
        <f t="shared" si="815"/>
        <v/>
      </c>
      <c r="DT15" s="131" t="str">
        <f t="shared" si="815"/>
        <v/>
      </c>
      <c r="DU15" s="131" t="str">
        <f t="shared" si="815"/>
        <v/>
      </c>
      <c r="DV15" s="131" t="str">
        <f t="shared" si="815"/>
        <v/>
      </c>
      <c r="DW15" s="131" t="str">
        <f t="shared" si="815"/>
        <v/>
      </c>
      <c r="DX15" s="131" t="str">
        <f t="shared" si="815"/>
        <v/>
      </c>
      <c r="DY15" s="131" t="str">
        <f t="shared" si="815"/>
        <v/>
      </c>
      <c r="DZ15" s="131" t="str">
        <f t="shared" si="815"/>
        <v/>
      </c>
      <c r="EA15" s="131" t="str">
        <f t="shared" si="815"/>
        <v/>
      </c>
      <c r="EB15" s="131" t="str">
        <f t="shared" si="815"/>
        <v/>
      </c>
      <c r="EC15" s="131" t="str">
        <f t="shared" si="815"/>
        <v/>
      </c>
      <c r="ED15" s="131" t="str">
        <f t="shared" si="815"/>
        <v/>
      </c>
      <c r="EE15" s="131" t="str">
        <f t="shared" si="815"/>
        <v/>
      </c>
      <c r="EF15" s="131" t="str">
        <f t="shared" si="815"/>
        <v/>
      </c>
      <c r="EG15" s="131" t="str">
        <f t="shared" si="815"/>
        <v/>
      </c>
      <c r="EH15" s="131" t="str">
        <f t="shared" ref="EH15:GS21" si="816">IF(AND($D15&lt;=EH$2,$E15&gt;EH$2,$G15=1),$F15,"")</f>
        <v/>
      </c>
      <c r="EI15" s="131" t="str">
        <f t="shared" si="816"/>
        <v/>
      </c>
      <c r="EJ15" s="131" t="str">
        <f t="shared" si="816"/>
        <v/>
      </c>
      <c r="EK15" s="131" t="str">
        <f t="shared" si="816"/>
        <v/>
      </c>
      <c r="EL15" s="131" t="str">
        <f t="shared" si="816"/>
        <v/>
      </c>
      <c r="EM15" s="131" t="str">
        <f t="shared" si="816"/>
        <v/>
      </c>
      <c r="EN15" s="131" t="str">
        <f t="shared" si="816"/>
        <v/>
      </c>
      <c r="EO15" s="131" t="str">
        <f t="shared" si="816"/>
        <v/>
      </c>
      <c r="EP15" s="131" t="str">
        <f t="shared" si="816"/>
        <v/>
      </c>
      <c r="EQ15" s="131" t="str">
        <f t="shared" si="816"/>
        <v/>
      </c>
      <c r="ER15" s="131" t="str">
        <f t="shared" si="816"/>
        <v/>
      </c>
      <c r="ES15" s="131" t="str">
        <f t="shared" si="816"/>
        <v/>
      </c>
      <c r="ET15" s="131" t="str">
        <f t="shared" si="816"/>
        <v/>
      </c>
      <c r="EU15" s="131" t="str">
        <f t="shared" si="816"/>
        <v/>
      </c>
      <c r="EV15" s="131" t="str">
        <f t="shared" si="816"/>
        <v/>
      </c>
      <c r="EW15" s="131" t="str">
        <f t="shared" si="816"/>
        <v/>
      </c>
      <c r="EX15" s="131" t="str">
        <f t="shared" si="816"/>
        <v/>
      </c>
      <c r="EY15" s="131" t="str">
        <f t="shared" si="816"/>
        <v/>
      </c>
      <c r="EZ15" s="131" t="str">
        <f t="shared" si="816"/>
        <v/>
      </c>
      <c r="FA15" s="131" t="str">
        <f t="shared" si="816"/>
        <v/>
      </c>
      <c r="FB15" s="131" t="str">
        <f t="shared" si="816"/>
        <v/>
      </c>
      <c r="FC15" s="131" t="str">
        <f t="shared" si="816"/>
        <v/>
      </c>
      <c r="FD15" s="131" t="str">
        <f t="shared" si="816"/>
        <v/>
      </c>
      <c r="FE15" s="131" t="str">
        <f t="shared" si="816"/>
        <v/>
      </c>
      <c r="FF15" s="131" t="str">
        <f t="shared" si="816"/>
        <v/>
      </c>
      <c r="FG15" s="131" t="str">
        <f t="shared" si="816"/>
        <v/>
      </c>
      <c r="FH15" s="131" t="str">
        <f t="shared" si="816"/>
        <v/>
      </c>
      <c r="FI15" s="131" t="str">
        <f t="shared" si="816"/>
        <v/>
      </c>
      <c r="FJ15" s="131" t="str">
        <f t="shared" si="816"/>
        <v/>
      </c>
      <c r="FK15" s="131" t="str">
        <f t="shared" si="816"/>
        <v/>
      </c>
      <c r="FL15" s="131" t="str">
        <f t="shared" si="816"/>
        <v/>
      </c>
      <c r="FM15" s="131" t="str">
        <f t="shared" si="816"/>
        <v/>
      </c>
      <c r="FN15" s="131" t="str">
        <f t="shared" si="816"/>
        <v/>
      </c>
      <c r="FO15" s="131" t="str">
        <f t="shared" si="816"/>
        <v/>
      </c>
      <c r="FP15" s="131" t="str">
        <f t="shared" si="816"/>
        <v/>
      </c>
      <c r="FQ15" s="131" t="str">
        <f t="shared" si="816"/>
        <v/>
      </c>
      <c r="FR15" s="131" t="str">
        <f t="shared" si="816"/>
        <v/>
      </c>
      <c r="FS15" s="131" t="str">
        <f t="shared" si="816"/>
        <v/>
      </c>
      <c r="FT15" s="131" t="str">
        <f t="shared" si="816"/>
        <v/>
      </c>
      <c r="FU15" s="131" t="str">
        <f t="shared" si="816"/>
        <v/>
      </c>
      <c r="FV15" s="131" t="str">
        <f t="shared" si="816"/>
        <v/>
      </c>
      <c r="FW15" s="131" t="str">
        <f t="shared" si="816"/>
        <v/>
      </c>
      <c r="FX15" s="131" t="str">
        <f t="shared" si="816"/>
        <v/>
      </c>
      <c r="FY15" s="131" t="str">
        <f t="shared" si="816"/>
        <v/>
      </c>
      <c r="FZ15" s="131" t="str">
        <f t="shared" si="816"/>
        <v/>
      </c>
      <c r="GA15" s="131" t="str">
        <f t="shared" si="816"/>
        <v/>
      </c>
      <c r="GB15" s="131" t="str">
        <f t="shared" si="816"/>
        <v/>
      </c>
      <c r="GC15" s="131" t="str">
        <f t="shared" si="816"/>
        <v/>
      </c>
      <c r="GD15" s="131" t="str">
        <f t="shared" si="816"/>
        <v/>
      </c>
      <c r="GE15" s="131" t="str">
        <f t="shared" si="816"/>
        <v/>
      </c>
      <c r="GF15" s="131" t="str">
        <f t="shared" si="816"/>
        <v/>
      </c>
      <c r="GG15" s="131" t="str">
        <f t="shared" si="816"/>
        <v/>
      </c>
      <c r="GH15" s="131" t="str">
        <f t="shared" si="816"/>
        <v/>
      </c>
      <c r="GI15" s="131" t="str">
        <f t="shared" si="816"/>
        <v/>
      </c>
      <c r="GJ15" s="131" t="str">
        <f t="shared" si="816"/>
        <v/>
      </c>
      <c r="GK15" s="131" t="str">
        <f t="shared" si="816"/>
        <v/>
      </c>
      <c r="GL15" s="131" t="str">
        <f t="shared" si="816"/>
        <v/>
      </c>
      <c r="GM15" s="131" t="str">
        <f t="shared" si="816"/>
        <v/>
      </c>
      <c r="GN15" s="131" t="str">
        <f t="shared" si="816"/>
        <v/>
      </c>
      <c r="GO15" s="131" t="str">
        <f t="shared" si="816"/>
        <v/>
      </c>
      <c r="GP15" s="131" t="str">
        <f t="shared" si="816"/>
        <v/>
      </c>
      <c r="GQ15" s="131" t="str">
        <f t="shared" si="816"/>
        <v/>
      </c>
      <c r="GR15" s="131" t="str">
        <f t="shared" si="816"/>
        <v/>
      </c>
      <c r="GS15" s="131" t="str">
        <f t="shared" si="816"/>
        <v/>
      </c>
      <c r="GT15" s="131" t="str">
        <f t="shared" ref="GT15:JE18" si="817">IF(AND($D15&lt;=GT$2,$E15&gt;GT$2,$G15=1),$F15,"")</f>
        <v/>
      </c>
      <c r="GU15" s="131" t="str">
        <f t="shared" si="817"/>
        <v/>
      </c>
      <c r="GV15" s="131" t="str">
        <f t="shared" si="817"/>
        <v/>
      </c>
      <c r="GW15" s="131" t="str">
        <f t="shared" si="817"/>
        <v/>
      </c>
      <c r="GX15" s="131" t="str">
        <f t="shared" si="817"/>
        <v/>
      </c>
      <c r="GY15" s="131" t="str">
        <f t="shared" si="817"/>
        <v/>
      </c>
      <c r="GZ15" s="131" t="str">
        <f t="shared" si="817"/>
        <v/>
      </c>
      <c r="HA15" s="131" t="str">
        <f t="shared" si="817"/>
        <v/>
      </c>
      <c r="HB15" s="131" t="str">
        <f t="shared" si="817"/>
        <v/>
      </c>
      <c r="HC15" s="131" t="str">
        <f t="shared" si="817"/>
        <v/>
      </c>
      <c r="HD15" s="131" t="str">
        <f t="shared" si="817"/>
        <v/>
      </c>
      <c r="HE15" s="131" t="str">
        <f t="shared" si="817"/>
        <v/>
      </c>
      <c r="HF15" s="131" t="str">
        <f t="shared" si="817"/>
        <v/>
      </c>
      <c r="HG15" s="131" t="str">
        <f t="shared" si="817"/>
        <v/>
      </c>
      <c r="HH15" s="131" t="str">
        <f t="shared" si="817"/>
        <v/>
      </c>
      <c r="HI15" s="131" t="str">
        <f t="shared" si="817"/>
        <v/>
      </c>
      <c r="HJ15" s="131" t="str">
        <f t="shared" si="817"/>
        <v/>
      </c>
      <c r="HK15" s="131" t="str">
        <f t="shared" si="817"/>
        <v/>
      </c>
      <c r="HL15" s="131" t="str">
        <f t="shared" si="817"/>
        <v/>
      </c>
      <c r="HM15" s="131" t="str">
        <f t="shared" si="817"/>
        <v/>
      </c>
      <c r="HN15" s="131" t="str">
        <f t="shared" si="817"/>
        <v/>
      </c>
      <c r="HO15" s="131" t="str">
        <f t="shared" si="817"/>
        <v/>
      </c>
      <c r="HP15" s="131" t="str">
        <f t="shared" si="817"/>
        <v/>
      </c>
      <c r="HQ15" s="131" t="str">
        <f t="shared" si="817"/>
        <v/>
      </c>
      <c r="HR15" s="131" t="str">
        <f t="shared" si="817"/>
        <v/>
      </c>
      <c r="HS15" s="131" t="str">
        <f t="shared" si="817"/>
        <v/>
      </c>
      <c r="HT15" s="131" t="str">
        <f t="shared" si="817"/>
        <v/>
      </c>
      <c r="HU15" s="131" t="str">
        <f t="shared" si="817"/>
        <v/>
      </c>
      <c r="HV15" s="131" t="str">
        <f t="shared" si="817"/>
        <v/>
      </c>
      <c r="HW15" s="131" t="str">
        <f t="shared" si="817"/>
        <v/>
      </c>
      <c r="HX15" s="131" t="str">
        <f t="shared" si="817"/>
        <v/>
      </c>
      <c r="HY15" s="131" t="str">
        <f t="shared" si="817"/>
        <v/>
      </c>
      <c r="HZ15" s="131" t="str">
        <f t="shared" si="817"/>
        <v/>
      </c>
      <c r="IA15" s="131" t="str">
        <f t="shared" si="817"/>
        <v/>
      </c>
      <c r="IB15" s="131" t="str">
        <f t="shared" si="817"/>
        <v/>
      </c>
      <c r="IC15" s="131" t="str">
        <f t="shared" si="817"/>
        <v/>
      </c>
      <c r="ID15" s="131" t="str">
        <f t="shared" si="817"/>
        <v/>
      </c>
      <c r="IE15" s="131" t="str">
        <f t="shared" si="817"/>
        <v/>
      </c>
      <c r="IF15" s="131" t="str">
        <f t="shared" si="817"/>
        <v/>
      </c>
      <c r="IG15" s="131" t="str">
        <f t="shared" si="817"/>
        <v/>
      </c>
      <c r="IH15" s="131" t="str">
        <f t="shared" si="817"/>
        <v/>
      </c>
      <c r="II15" s="131" t="str">
        <f t="shared" si="817"/>
        <v/>
      </c>
      <c r="IJ15" s="131" t="str">
        <f t="shared" si="817"/>
        <v/>
      </c>
      <c r="IK15" s="131" t="str">
        <f t="shared" si="817"/>
        <v/>
      </c>
      <c r="IL15" s="131" t="str">
        <f t="shared" si="817"/>
        <v/>
      </c>
      <c r="IM15" s="131" t="str">
        <f t="shared" si="817"/>
        <v/>
      </c>
      <c r="IN15" s="131" t="str">
        <f t="shared" si="817"/>
        <v/>
      </c>
      <c r="IO15" s="131" t="str">
        <f t="shared" si="817"/>
        <v/>
      </c>
      <c r="IP15" s="131" t="str">
        <f t="shared" si="817"/>
        <v/>
      </c>
      <c r="IQ15" s="131" t="str">
        <f t="shared" si="817"/>
        <v/>
      </c>
      <c r="IR15" s="131" t="str">
        <f t="shared" si="817"/>
        <v/>
      </c>
      <c r="IS15" s="131" t="str">
        <f t="shared" si="817"/>
        <v/>
      </c>
      <c r="IT15" s="131" t="str">
        <f t="shared" si="817"/>
        <v/>
      </c>
      <c r="IU15" s="131" t="str">
        <f t="shared" si="817"/>
        <v/>
      </c>
      <c r="IV15" s="131" t="str">
        <f t="shared" si="817"/>
        <v/>
      </c>
      <c r="IW15" s="131" t="str">
        <f t="shared" si="817"/>
        <v/>
      </c>
      <c r="IX15" s="131" t="str">
        <f t="shared" si="817"/>
        <v/>
      </c>
      <c r="IY15" s="131" t="str">
        <f t="shared" si="817"/>
        <v/>
      </c>
      <c r="IZ15" s="131" t="str">
        <f t="shared" si="817"/>
        <v/>
      </c>
      <c r="JA15" s="131" t="str">
        <f t="shared" si="817"/>
        <v/>
      </c>
      <c r="JB15" s="131" t="str">
        <f t="shared" si="817"/>
        <v/>
      </c>
      <c r="JC15" s="131" t="str">
        <f t="shared" si="817"/>
        <v/>
      </c>
      <c r="JD15" s="131" t="str">
        <f t="shared" si="817"/>
        <v/>
      </c>
      <c r="JE15" s="131" t="str">
        <f t="shared" si="817"/>
        <v/>
      </c>
      <c r="JF15" s="131" t="str">
        <f t="shared" ref="JF15:LQ21" si="818">IF(AND($D15&lt;=JF$2,$E15&gt;JF$2,$G15=1),$F15,"")</f>
        <v/>
      </c>
      <c r="JG15" s="131" t="str">
        <f t="shared" si="818"/>
        <v/>
      </c>
      <c r="JH15" s="131" t="str">
        <f t="shared" si="818"/>
        <v/>
      </c>
      <c r="JI15" s="131" t="str">
        <f t="shared" si="818"/>
        <v/>
      </c>
      <c r="JJ15" s="131" t="str">
        <f t="shared" si="818"/>
        <v/>
      </c>
      <c r="JK15" s="131" t="str">
        <f t="shared" si="818"/>
        <v/>
      </c>
      <c r="JL15" s="131" t="str">
        <f t="shared" si="818"/>
        <v/>
      </c>
      <c r="JM15" s="131" t="str">
        <f t="shared" si="818"/>
        <v/>
      </c>
      <c r="JN15" s="131" t="str">
        <f t="shared" si="818"/>
        <v/>
      </c>
      <c r="JO15" s="131" t="str">
        <f t="shared" si="818"/>
        <v/>
      </c>
      <c r="JP15" s="131" t="str">
        <f t="shared" si="818"/>
        <v/>
      </c>
      <c r="JQ15" s="131" t="str">
        <f t="shared" si="818"/>
        <v/>
      </c>
      <c r="JR15" s="131" t="str">
        <f t="shared" si="818"/>
        <v/>
      </c>
      <c r="JS15" s="131" t="str">
        <f t="shared" si="818"/>
        <v/>
      </c>
      <c r="JT15" s="131" t="str">
        <f t="shared" si="818"/>
        <v/>
      </c>
      <c r="JU15" s="131" t="str">
        <f t="shared" si="818"/>
        <v/>
      </c>
      <c r="JV15" s="131" t="str">
        <f t="shared" si="818"/>
        <v/>
      </c>
      <c r="JW15" s="131" t="str">
        <f t="shared" si="818"/>
        <v/>
      </c>
      <c r="JX15" s="131" t="str">
        <f t="shared" si="818"/>
        <v/>
      </c>
      <c r="JY15" s="131" t="str">
        <f t="shared" si="818"/>
        <v/>
      </c>
      <c r="JZ15" s="131" t="str">
        <f t="shared" si="818"/>
        <v/>
      </c>
      <c r="KA15" s="131" t="str">
        <f t="shared" si="818"/>
        <v/>
      </c>
      <c r="KB15" s="131" t="str">
        <f t="shared" si="818"/>
        <v/>
      </c>
      <c r="KC15" s="131" t="str">
        <f t="shared" si="818"/>
        <v/>
      </c>
      <c r="KD15" s="131" t="str">
        <f t="shared" si="818"/>
        <v/>
      </c>
      <c r="KE15" s="131" t="str">
        <f t="shared" si="818"/>
        <v/>
      </c>
      <c r="KF15" s="131" t="str">
        <f t="shared" si="818"/>
        <v/>
      </c>
      <c r="KG15" s="131" t="str">
        <f t="shared" si="818"/>
        <v/>
      </c>
      <c r="KH15" s="131" t="str">
        <f t="shared" si="818"/>
        <v/>
      </c>
      <c r="KI15" s="131" t="str">
        <f t="shared" si="818"/>
        <v/>
      </c>
      <c r="KJ15" s="131" t="str">
        <f t="shared" si="818"/>
        <v/>
      </c>
      <c r="KK15" s="131" t="str">
        <f t="shared" si="818"/>
        <v/>
      </c>
      <c r="KL15" s="131" t="str">
        <f t="shared" si="818"/>
        <v/>
      </c>
      <c r="KM15" s="131" t="str">
        <f t="shared" si="818"/>
        <v/>
      </c>
      <c r="KN15" s="131" t="str">
        <f t="shared" si="818"/>
        <v/>
      </c>
      <c r="KO15" s="131" t="str">
        <f t="shared" si="818"/>
        <v/>
      </c>
      <c r="KP15" s="131" t="str">
        <f t="shared" si="818"/>
        <v/>
      </c>
      <c r="KQ15" s="131" t="str">
        <f t="shared" si="818"/>
        <v/>
      </c>
      <c r="KR15" s="131" t="str">
        <f t="shared" si="818"/>
        <v/>
      </c>
      <c r="KS15" s="131" t="str">
        <f t="shared" si="818"/>
        <v/>
      </c>
      <c r="KT15" s="131" t="str">
        <f t="shared" si="818"/>
        <v/>
      </c>
      <c r="KU15" s="131" t="str">
        <f t="shared" si="818"/>
        <v/>
      </c>
      <c r="KV15" s="131" t="str">
        <f t="shared" si="818"/>
        <v/>
      </c>
      <c r="KW15" s="131" t="str">
        <f t="shared" si="818"/>
        <v/>
      </c>
      <c r="KX15" s="131" t="str">
        <f t="shared" si="818"/>
        <v/>
      </c>
      <c r="KY15" s="131" t="str">
        <f t="shared" si="818"/>
        <v/>
      </c>
      <c r="KZ15" s="131" t="str">
        <f t="shared" si="818"/>
        <v/>
      </c>
      <c r="LA15" s="131" t="str">
        <f t="shared" si="818"/>
        <v/>
      </c>
      <c r="LB15" s="131" t="str">
        <f t="shared" si="818"/>
        <v/>
      </c>
      <c r="LC15" s="131" t="str">
        <f t="shared" si="818"/>
        <v/>
      </c>
      <c r="LD15" s="131" t="str">
        <f t="shared" si="818"/>
        <v/>
      </c>
      <c r="LE15" s="131" t="str">
        <f t="shared" si="818"/>
        <v/>
      </c>
      <c r="LF15" s="131" t="str">
        <f t="shared" si="818"/>
        <v/>
      </c>
      <c r="LG15" s="131" t="str">
        <f t="shared" si="818"/>
        <v/>
      </c>
      <c r="LH15" s="131" t="str">
        <f t="shared" si="818"/>
        <v/>
      </c>
      <c r="LI15" s="131" t="str">
        <f t="shared" si="818"/>
        <v/>
      </c>
      <c r="LJ15" s="131" t="str">
        <f t="shared" si="818"/>
        <v/>
      </c>
      <c r="LK15" s="131" t="str">
        <f t="shared" si="818"/>
        <v/>
      </c>
      <c r="LL15" s="131" t="str">
        <f t="shared" si="818"/>
        <v/>
      </c>
      <c r="LM15" s="131" t="str">
        <f t="shared" si="818"/>
        <v/>
      </c>
      <c r="LN15" s="131" t="str">
        <f t="shared" si="818"/>
        <v/>
      </c>
      <c r="LO15" s="131" t="str">
        <f t="shared" si="818"/>
        <v/>
      </c>
      <c r="LP15" s="131" t="str">
        <f t="shared" si="818"/>
        <v/>
      </c>
      <c r="LQ15" s="131" t="str">
        <f t="shared" si="818"/>
        <v/>
      </c>
      <c r="LR15" s="131" t="str">
        <f t="shared" ref="LR15:OC18" si="819">IF(AND($D15&lt;=LR$2,$E15&gt;LR$2,$G15=1),$F15,"")</f>
        <v/>
      </c>
      <c r="LS15" s="131" t="str">
        <f t="shared" si="819"/>
        <v/>
      </c>
      <c r="LT15" s="131" t="str">
        <f t="shared" si="819"/>
        <v/>
      </c>
      <c r="LU15" s="131" t="str">
        <f t="shared" si="819"/>
        <v/>
      </c>
      <c r="LV15" s="131" t="str">
        <f t="shared" si="819"/>
        <v/>
      </c>
      <c r="LW15" s="131" t="str">
        <f t="shared" si="819"/>
        <v/>
      </c>
      <c r="LX15" s="131" t="str">
        <f t="shared" si="819"/>
        <v/>
      </c>
      <c r="LY15" s="131" t="str">
        <f t="shared" si="819"/>
        <v/>
      </c>
      <c r="LZ15" s="131" t="str">
        <f t="shared" si="819"/>
        <v/>
      </c>
      <c r="MA15" s="131" t="str">
        <f t="shared" si="819"/>
        <v/>
      </c>
      <c r="MB15" s="131" t="str">
        <f t="shared" si="819"/>
        <v/>
      </c>
      <c r="MC15" s="131" t="str">
        <f t="shared" si="819"/>
        <v/>
      </c>
      <c r="MD15" s="131" t="str">
        <f t="shared" si="819"/>
        <v/>
      </c>
      <c r="ME15" s="131" t="str">
        <f t="shared" si="819"/>
        <v/>
      </c>
      <c r="MF15" s="131" t="str">
        <f t="shared" si="819"/>
        <v/>
      </c>
      <c r="MG15" s="131" t="str">
        <f t="shared" si="819"/>
        <v/>
      </c>
      <c r="MH15" s="131" t="str">
        <f t="shared" si="819"/>
        <v/>
      </c>
      <c r="MI15" s="131" t="str">
        <f t="shared" si="819"/>
        <v/>
      </c>
      <c r="MJ15" s="131" t="str">
        <f t="shared" si="819"/>
        <v/>
      </c>
      <c r="MK15" s="131" t="str">
        <f t="shared" si="819"/>
        <v/>
      </c>
      <c r="ML15" s="131" t="str">
        <f t="shared" si="819"/>
        <v/>
      </c>
      <c r="MM15" s="131" t="str">
        <f t="shared" si="819"/>
        <v/>
      </c>
      <c r="MN15" s="131" t="str">
        <f t="shared" si="819"/>
        <v/>
      </c>
      <c r="MO15" s="131" t="str">
        <f t="shared" si="819"/>
        <v/>
      </c>
      <c r="MP15" s="131" t="str">
        <f t="shared" si="819"/>
        <v/>
      </c>
      <c r="MQ15" s="131" t="str">
        <f t="shared" si="819"/>
        <v/>
      </c>
      <c r="MR15" s="131" t="str">
        <f t="shared" si="819"/>
        <v/>
      </c>
      <c r="MS15" s="131" t="str">
        <f t="shared" si="819"/>
        <v/>
      </c>
      <c r="MT15" s="131" t="str">
        <f t="shared" si="819"/>
        <v/>
      </c>
      <c r="MU15" s="131" t="str">
        <f t="shared" si="819"/>
        <v/>
      </c>
      <c r="MV15" s="131" t="str">
        <f t="shared" si="819"/>
        <v/>
      </c>
      <c r="MW15" s="131" t="str">
        <f t="shared" si="819"/>
        <v/>
      </c>
      <c r="MX15" s="131" t="str">
        <f t="shared" si="819"/>
        <v/>
      </c>
      <c r="MY15" s="131" t="str">
        <f t="shared" si="819"/>
        <v/>
      </c>
      <c r="MZ15" s="131" t="str">
        <f t="shared" si="819"/>
        <v/>
      </c>
      <c r="NA15" s="131" t="str">
        <f t="shared" si="819"/>
        <v/>
      </c>
      <c r="NB15" s="131" t="str">
        <f t="shared" si="819"/>
        <v/>
      </c>
      <c r="NC15" s="131" t="str">
        <f t="shared" si="819"/>
        <v/>
      </c>
      <c r="ND15" s="131" t="str">
        <f t="shared" si="819"/>
        <v/>
      </c>
      <c r="NE15" s="131" t="str">
        <f t="shared" si="819"/>
        <v/>
      </c>
      <c r="NF15" s="131" t="str">
        <f t="shared" si="819"/>
        <v/>
      </c>
      <c r="NG15" s="131" t="str">
        <f t="shared" si="819"/>
        <v/>
      </c>
      <c r="NH15" s="131" t="str">
        <f t="shared" si="819"/>
        <v/>
      </c>
      <c r="NI15" s="131" t="str">
        <f t="shared" si="819"/>
        <v/>
      </c>
      <c r="NJ15" s="131" t="str">
        <f t="shared" si="819"/>
        <v/>
      </c>
      <c r="NK15" s="131" t="str">
        <f t="shared" si="819"/>
        <v/>
      </c>
      <c r="NL15" s="131" t="str">
        <f t="shared" si="819"/>
        <v/>
      </c>
      <c r="NM15" s="131" t="str">
        <f t="shared" si="819"/>
        <v/>
      </c>
      <c r="NN15" s="131" t="str">
        <f t="shared" si="819"/>
        <v/>
      </c>
      <c r="NO15" s="131" t="str">
        <f t="shared" si="819"/>
        <v/>
      </c>
      <c r="NP15" s="131" t="str">
        <f t="shared" si="819"/>
        <v/>
      </c>
      <c r="NQ15" s="131" t="str">
        <f t="shared" si="819"/>
        <v/>
      </c>
      <c r="NR15" s="131" t="str">
        <f t="shared" si="819"/>
        <v/>
      </c>
      <c r="NS15" s="131" t="str">
        <f t="shared" si="819"/>
        <v/>
      </c>
      <c r="NT15" s="131" t="str">
        <f t="shared" si="819"/>
        <v/>
      </c>
      <c r="NU15" s="131" t="str">
        <f t="shared" si="819"/>
        <v/>
      </c>
      <c r="NV15" s="131" t="str">
        <f t="shared" si="819"/>
        <v/>
      </c>
      <c r="NW15" s="131" t="str">
        <f t="shared" si="819"/>
        <v/>
      </c>
      <c r="NX15" s="131" t="str">
        <f t="shared" si="819"/>
        <v/>
      </c>
      <c r="NY15" s="131" t="str">
        <f t="shared" si="819"/>
        <v/>
      </c>
      <c r="NZ15" s="131" t="str">
        <f t="shared" si="819"/>
        <v/>
      </c>
      <c r="OA15" s="131" t="str">
        <f t="shared" si="819"/>
        <v/>
      </c>
      <c r="OB15" s="131" t="str">
        <f t="shared" si="819"/>
        <v/>
      </c>
      <c r="OC15" s="131" t="str">
        <f t="shared" si="819"/>
        <v/>
      </c>
      <c r="OD15" s="131" t="str">
        <f t="shared" ref="OD15:QO21" si="820">IF(AND($D15&lt;=OD$2,$E15&gt;OD$2,$G15=1),$F15,"")</f>
        <v/>
      </c>
      <c r="OE15" s="131" t="str">
        <f t="shared" si="820"/>
        <v/>
      </c>
      <c r="OF15" s="131" t="str">
        <f t="shared" si="820"/>
        <v/>
      </c>
      <c r="OG15" s="131" t="str">
        <f t="shared" si="820"/>
        <v/>
      </c>
      <c r="OH15" s="131" t="str">
        <f t="shared" si="820"/>
        <v/>
      </c>
      <c r="OI15" s="131" t="str">
        <f t="shared" si="820"/>
        <v/>
      </c>
      <c r="OJ15" s="131" t="str">
        <f t="shared" si="820"/>
        <v/>
      </c>
      <c r="OK15" s="131" t="str">
        <f t="shared" si="820"/>
        <v/>
      </c>
      <c r="OL15" s="131" t="str">
        <f t="shared" si="820"/>
        <v/>
      </c>
      <c r="OM15" s="131" t="str">
        <f t="shared" si="820"/>
        <v/>
      </c>
      <c r="ON15" s="131" t="str">
        <f t="shared" si="820"/>
        <v/>
      </c>
      <c r="OO15" s="131" t="str">
        <f t="shared" si="820"/>
        <v/>
      </c>
      <c r="OP15" s="131" t="str">
        <f t="shared" si="820"/>
        <v/>
      </c>
      <c r="OQ15" s="131" t="str">
        <f t="shared" si="820"/>
        <v/>
      </c>
      <c r="OR15" s="131" t="str">
        <f t="shared" si="820"/>
        <v/>
      </c>
      <c r="OS15" s="131" t="str">
        <f t="shared" si="820"/>
        <v/>
      </c>
      <c r="OT15" s="131" t="str">
        <f t="shared" si="820"/>
        <v/>
      </c>
      <c r="OU15" s="131" t="str">
        <f t="shared" si="820"/>
        <v/>
      </c>
      <c r="OV15" s="131" t="str">
        <f t="shared" si="820"/>
        <v/>
      </c>
      <c r="OW15" s="131" t="str">
        <f t="shared" si="820"/>
        <v/>
      </c>
      <c r="OX15" s="131" t="str">
        <f t="shared" si="820"/>
        <v/>
      </c>
      <c r="OY15" s="131" t="str">
        <f t="shared" si="820"/>
        <v/>
      </c>
      <c r="OZ15" s="131" t="str">
        <f t="shared" si="820"/>
        <v/>
      </c>
      <c r="PA15" s="131" t="str">
        <f t="shared" si="820"/>
        <v/>
      </c>
      <c r="PB15" s="131" t="str">
        <f t="shared" si="820"/>
        <v/>
      </c>
      <c r="PC15" s="131" t="str">
        <f t="shared" si="820"/>
        <v/>
      </c>
      <c r="PD15" s="131" t="str">
        <f t="shared" si="820"/>
        <v/>
      </c>
      <c r="PE15" s="131" t="str">
        <f t="shared" si="820"/>
        <v/>
      </c>
      <c r="PF15" s="131" t="str">
        <f t="shared" si="820"/>
        <v/>
      </c>
      <c r="PG15" s="131" t="str">
        <f t="shared" si="820"/>
        <v/>
      </c>
      <c r="PH15" s="131" t="str">
        <f t="shared" si="820"/>
        <v/>
      </c>
      <c r="PI15" s="131" t="str">
        <f t="shared" si="820"/>
        <v/>
      </c>
      <c r="PJ15" s="131" t="str">
        <f t="shared" si="820"/>
        <v/>
      </c>
      <c r="PK15" s="131" t="str">
        <f t="shared" si="820"/>
        <v/>
      </c>
      <c r="PL15" s="131" t="str">
        <f t="shared" si="820"/>
        <v/>
      </c>
      <c r="PM15" s="131" t="str">
        <f t="shared" si="820"/>
        <v/>
      </c>
      <c r="PN15" s="131" t="str">
        <f t="shared" si="820"/>
        <v/>
      </c>
      <c r="PO15" s="131" t="str">
        <f t="shared" si="820"/>
        <v/>
      </c>
      <c r="PP15" s="131" t="str">
        <f t="shared" si="820"/>
        <v/>
      </c>
      <c r="PQ15" s="131" t="str">
        <f t="shared" si="820"/>
        <v/>
      </c>
      <c r="PR15" s="131" t="str">
        <f t="shared" si="820"/>
        <v/>
      </c>
      <c r="PS15" s="131" t="str">
        <f t="shared" si="820"/>
        <v/>
      </c>
      <c r="PT15" s="131" t="str">
        <f t="shared" si="820"/>
        <v/>
      </c>
      <c r="PU15" s="131" t="str">
        <f t="shared" si="820"/>
        <v/>
      </c>
      <c r="PV15" s="131" t="str">
        <f t="shared" si="820"/>
        <v/>
      </c>
      <c r="PW15" s="131" t="str">
        <f t="shared" si="820"/>
        <v/>
      </c>
      <c r="PX15" s="131" t="str">
        <f t="shared" si="820"/>
        <v/>
      </c>
      <c r="PY15" s="131" t="str">
        <f t="shared" si="820"/>
        <v/>
      </c>
      <c r="PZ15" s="131" t="str">
        <f t="shared" si="820"/>
        <v/>
      </c>
      <c r="QA15" s="131" t="str">
        <f t="shared" si="820"/>
        <v/>
      </c>
      <c r="QB15" s="131" t="str">
        <f t="shared" si="820"/>
        <v/>
      </c>
      <c r="QC15" s="131" t="str">
        <f t="shared" si="820"/>
        <v/>
      </c>
      <c r="QD15" s="131" t="str">
        <f t="shared" si="820"/>
        <v/>
      </c>
      <c r="QE15" s="131" t="str">
        <f t="shared" si="820"/>
        <v/>
      </c>
      <c r="QF15" s="131" t="str">
        <f t="shared" si="820"/>
        <v/>
      </c>
      <c r="QG15" s="131" t="str">
        <f t="shared" si="820"/>
        <v/>
      </c>
      <c r="QH15" s="131" t="str">
        <f t="shared" si="820"/>
        <v/>
      </c>
      <c r="QI15" s="131" t="str">
        <f t="shared" si="820"/>
        <v/>
      </c>
      <c r="QJ15" s="131" t="str">
        <f t="shared" si="820"/>
        <v/>
      </c>
      <c r="QK15" s="131" t="str">
        <f t="shared" si="820"/>
        <v/>
      </c>
      <c r="QL15" s="131" t="str">
        <f t="shared" si="820"/>
        <v/>
      </c>
      <c r="QM15" s="131" t="str">
        <f t="shared" si="820"/>
        <v/>
      </c>
      <c r="QN15" s="131" t="str">
        <f t="shared" si="820"/>
        <v/>
      </c>
      <c r="QO15" s="131" t="str">
        <f t="shared" si="820"/>
        <v/>
      </c>
      <c r="QP15" s="131" t="str">
        <f t="shared" ref="QP15:TA18" si="821">IF(AND($D15&lt;=QP$2,$E15&gt;QP$2,$G15=1),$F15,"")</f>
        <v/>
      </c>
      <c r="QQ15" s="131" t="str">
        <f t="shared" si="821"/>
        <v/>
      </c>
      <c r="QR15" s="131" t="str">
        <f t="shared" si="821"/>
        <v/>
      </c>
      <c r="QS15" s="131" t="str">
        <f t="shared" si="821"/>
        <v/>
      </c>
      <c r="QT15" s="131" t="str">
        <f t="shared" si="821"/>
        <v/>
      </c>
      <c r="QU15" s="131" t="str">
        <f t="shared" si="821"/>
        <v/>
      </c>
      <c r="QV15" s="131" t="str">
        <f t="shared" si="821"/>
        <v/>
      </c>
      <c r="QW15" s="131" t="str">
        <f t="shared" si="821"/>
        <v/>
      </c>
      <c r="QX15" s="131" t="str">
        <f t="shared" si="821"/>
        <v/>
      </c>
      <c r="QY15" s="131" t="str">
        <f t="shared" si="821"/>
        <v/>
      </c>
      <c r="QZ15" s="131" t="str">
        <f t="shared" si="821"/>
        <v/>
      </c>
      <c r="RA15" s="131" t="str">
        <f t="shared" si="821"/>
        <v/>
      </c>
      <c r="RB15" s="131" t="str">
        <f t="shared" si="821"/>
        <v/>
      </c>
      <c r="RC15" s="131" t="str">
        <f t="shared" si="821"/>
        <v/>
      </c>
      <c r="RD15" s="131" t="str">
        <f t="shared" si="821"/>
        <v/>
      </c>
      <c r="RE15" s="131" t="str">
        <f t="shared" si="821"/>
        <v/>
      </c>
      <c r="RF15" s="131" t="str">
        <f t="shared" si="821"/>
        <v/>
      </c>
      <c r="RG15" s="131" t="str">
        <f t="shared" si="821"/>
        <v/>
      </c>
      <c r="RH15" s="131" t="str">
        <f t="shared" si="821"/>
        <v/>
      </c>
      <c r="RI15" s="131" t="str">
        <f t="shared" si="821"/>
        <v/>
      </c>
      <c r="RJ15" s="131" t="str">
        <f t="shared" si="821"/>
        <v/>
      </c>
      <c r="RK15" s="131" t="str">
        <f t="shared" si="821"/>
        <v/>
      </c>
      <c r="RL15" s="131" t="str">
        <f t="shared" si="821"/>
        <v/>
      </c>
      <c r="RM15" s="131" t="str">
        <f t="shared" si="821"/>
        <v/>
      </c>
      <c r="RN15" s="131" t="str">
        <f t="shared" si="821"/>
        <v/>
      </c>
      <c r="RO15" s="131" t="str">
        <f t="shared" si="821"/>
        <v/>
      </c>
      <c r="RP15" s="131" t="str">
        <f t="shared" si="821"/>
        <v/>
      </c>
      <c r="RQ15" s="131" t="str">
        <f t="shared" si="821"/>
        <v/>
      </c>
      <c r="RR15" s="131" t="str">
        <f t="shared" si="821"/>
        <v/>
      </c>
      <c r="RS15" s="131" t="str">
        <f t="shared" si="821"/>
        <v/>
      </c>
      <c r="RT15" s="131" t="str">
        <f t="shared" si="821"/>
        <v/>
      </c>
      <c r="RU15" s="131" t="str">
        <f t="shared" si="821"/>
        <v/>
      </c>
      <c r="RV15" s="131" t="str">
        <f t="shared" si="821"/>
        <v/>
      </c>
      <c r="RW15" s="131" t="str">
        <f t="shared" si="821"/>
        <v/>
      </c>
      <c r="RX15" s="131" t="str">
        <f t="shared" si="821"/>
        <v/>
      </c>
      <c r="RY15" s="131" t="str">
        <f t="shared" si="821"/>
        <v/>
      </c>
      <c r="RZ15" s="131" t="str">
        <f t="shared" si="821"/>
        <v/>
      </c>
      <c r="SA15" s="131" t="str">
        <f t="shared" si="821"/>
        <v/>
      </c>
      <c r="SB15" s="131" t="str">
        <f t="shared" si="821"/>
        <v/>
      </c>
      <c r="SC15" s="131" t="str">
        <f t="shared" si="821"/>
        <v/>
      </c>
      <c r="SD15" s="131" t="str">
        <f t="shared" si="821"/>
        <v/>
      </c>
      <c r="SE15" s="131" t="str">
        <f t="shared" si="821"/>
        <v/>
      </c>
      <c r="SF15" s="131" t="str">
        <f t="shared" si="821"/>
        <v/>
      </c>
      <c r="SG15" s="131" t="str">
        <f t="shared" si="821"/>
        <v/>
      </c>
      <c r="SH15" s="131" t="str">
        <f t="shared" si="821"/>
        <v/>
      </c>
      <c r="SI15" s="131" t="str">
        <f t="shared" si="821"/>
        <v/>
      </c>
      <c r="SJ15" s="131" t="str">
        <f t="shared" si="821"/>
        <v/>
      </c>
      <c r="SK15" s="131" t="str">
        <f t="shared" si="821"/>
        <v/>
      </c>
      <c r="SL15" s="131" t="str">
        <f t="shared" si="821"/>
        <v/>
      </c>
      <c r="SM15" s="131" t="str">
        <f t="shared" si="821"/>
        <v/>
      </c>
      <c r="SN15" s="131" t="str">
        <f t="shared" si="821"/>
        <v/>
      </c>
      <c r="SO15" s="131" t="str">
        <f t="shared" si="821"/>
        <v/>
      </c>
      <c r="SP15" s="131" t="str">
        <f t="shared" si="821"/>
        <v/>
      </c>
      <c r="SQ15" s="131" t="str">
        <f t="shared" si="821"/>
        <v/>
      </c>
      <c r="SR15" s="131" t="str">
        <f t="shared" si="821"/>
        <v/>
      </c>
      <c r="SS15" s="131" t="str">
        <f t="shared" si="821"/>
        <v/>
      </c>
      <c r="ST15" s="131" t="str">
        <f t="shared" si="821"/>
        <v/>
      </c>
      <c r="SU15" s="131" t="str">
        <f t="shared" si="821"/>
        <v/>
      </c>
      <c r="SV15" s="131" t="str">
        <f t="shared" si="821"/>
        <v/>
      </c>
      <c r="SW15" s="131" t="str">
        <f t="shared" si="821"/>
        <v/>
      </c>
      <c r="SX15" s="131" t="str">
        <f t="shared" si="821"/>
        <v/>
      </c>
      <c r="SY15" s="131" t="str">
        <f t="shared" si="821"/>
        <v/>
      </c>
      <c r="SZ15" s="131" t="str">
        <f t="shared" si="821"/>
        <v/>
      </c>
      <c r="TA15" s="131" t="str">
        <f t="shared" si="821"/>
        <v/>
      </c>
      <c r="TB15" s="131" t="str">
        <f t="shared" ref="TB15:VM21" si="822">IF(AND($D15&lt;=TB$2,$E15&gt;TB$2,$G15=1),$F15,"")</f>
        <v/>
      </c>
      <c r="TC15" s="131" t="str">
        <f t="shared" si="822"/>
        <v/>
      </c>
      <c r="TD15" s="131" t="str">
        <f t="shared" si="822"/>
        <v/>
      </c>
      <c r="TE15" s="131" t="str">
        <f t="shared" si="822"/>
        <v/>
      </c>
      <c r="TF15" s="131" t="str">
        <f t="shared" si="822"/>
        <v/>
      </c>
      <c r="TG15" s="131" t="str">
        <f t="shared" si="822"/>
        <v/>
      </c>
      <c r="TH15" s="131" t="str">
        <f t="shared" si="822"/>
        <v/>
      </c>
      <c r="TI15" s="131" t="str">
        <f t="shared" si="822"/>
        <v/>
      </c>
      <c r="TJ15" s="131" t="str">
        <f t="shared" si="822"/>
        <v/>
      </c>
      <c r="TK15" s="131" t="str">
        <f t="shared" si="822"/>
        <v/>
      </c>
      <c r="TL15" s="131" t="str">
        <f t="shared" si="822"/>
        <v/>
      </c>
      <c r="TM15" s="131" t="str">
        <f t="shared" si="822"/>
        <v/>
      </c>
      <c r="TN15" s="131" t="str">
        <f t="shared" si="822"/>
        <v/>
      </c>
      <c r="TO15" s="131" t="str">
        <f t="shared" si="822"/>
        <v/>
      </c>
      <c r="TP15" s="131" t="str">
        <f t="shared" si="822"/>
        <v/>
      </c>
      <c r="TQ15" s="131" t="str">
        <f t="shared" si="822"/>
        <v/>
      </c>
      <c r="TR15" s="131" t="str">
        <f t="shared" si="822"/>
        <v/>
      </c>
      <c r="TS15" s="131" t="str">
        <f t="shared" si="822"/>
        <v/>
      </c>
      <c r="TT15" s="131" t="str">
        <f t="shared" si="822"/>
        <v/>
      </c>
      <c r="TU15" s="131" t="str">
        <f t="shared" si="822"/>
        <v/>
      </c>
      <c r="TV15" s="131" t="str">
        <f t="shared" si="822"/>
        <v/>
      </c>
      <c r="TW15" s="131" t="str">
        <f t="shared" si="822"/>
        <v/>
      </c>
      <c r="TX15" s="131" t="str">
        <f t="shared" si="822"/>
        <v/>
      </c>
      <c r="TY15" s="131" t="str">
        <f t="shared" si="822"/>
        <v/>
      </c>
      <c r="TZ15" s="131" t="str">
        <f t="shared" si="822"/>
        <v/>
      </c>
      <c r="UA15" s="131" t="str">
        <f t="shared" si="822"/>
        <v/>
      </c>
      <c r="UB15" s="131" t="str">
        <f t="shared" si="822"/>
        <v/>
      </c>
      <c r="UC15" s="131" t="str">
        <f t="shared" si="822"/>
        <v/>
      </c>
      <c r="UD15" s="131" t="str">
        <f t="shared" si="822"/>
        <v/>
      </c>
      <c r="UE15" s="131" t="str">
        <f t="shared" si="822"/>
        <v/>
      </c>
      <c r="UF15" s="131" t="str">
        <f t="shared" si="822"/>
        <v/>
      </c>
      <c r="UG15" s="131" t="str">
        <f t="shared" si="822"/>
        <v/>
      </c>
      <c r="UH15" s="131" t="str">
        <f t="shared" si="822"/>
        <v/>
      </c>
      <c r="UI15" s="131" t="str">
        <f t="shared" si="822"/>
        <v/>
      </c>
      <c r="UJ15" s="131" t="str">
        <f t="shared" si="822"/>
        <v/>
      </c>
      <c r="UK15" s="131" t="str">
        <f t="shared" si="822"/>
        <v/>
      </c>
      <c r="UL15" s="131" t="str">
        <f t="shared" si="822"/>
        <v/>
      </c>
      <c r="UM15" s="131" t="str">
        <f t="shared" si="822"/>
        <v/>
      </c>
      <c r="UN15" s="131" t="str">
        <f t="shared" si="822"/>
        <v/>
      </c>
      <c r="UO15" s="131" t="str">
        <f t="shared" si="822"/>
        <v/>
      </c>
      <c r="UP15" s="131" t="str">
        <f t="shared" si="822"/>
        <v/>
      </c>
      <c r="UQ15" s="131" t="str">
        <f t="shared" si="822"/>
        <v/>
      </c>
      <c r="UR15" s="131" t="str">
        <f t="shared" si="822"/>
        <v/>
      </c>
      <c r="US15" s="131" t="str">
        <f t="shared" si="822"/>
        <v/>
      </c>
      <c r="UT15" s="131" t="str">
        <f t="shared" si="822"/>
        <v/>
      </c>
      <c r="UU15" s="131" t="str">
        <f t="shared" si="822"/>
        <v/>
      </c>
      <c r="UV15" s="131" t="str">
        <f t="shared" si="822"/>
        <v/>
      </c>
      <c r="UW15" s="131" t="str">
        <f t="shared" si="822"/>
        <v/>
      </c>
      <c r="UX15" s="131" t="str">
        <f t="shared" si="822"/>
        <v/>
      </c>
      <c r="UY15" s="131" t="str">
        <f t="shared" si="822"/>
        <v/>
      </c>
      <c r="UZ15" s="131" t="str">
        <f t="shared" si="822"/>
        <v/>
      </c>
      <c r="VA15" s="131" t="str">
        <f t="shared" si="822"/>
        <v/>
      </c>
      <c r="VB15" s="131" t="str">
        <f t="shared" si="822"/>
        <v/>
      </c>
      <c r="VC15" s="131" t="str">
        <f t="shared" si="822"/>
        <v/>
      </c>
      <c r="VD15" s="131" t="str">
        <f t="shared" si="822"/>
        <v/>
      </c>
      <c r="VE15" s="131" t="str">
        <f t="shared" si="822"/>
        <v/>
      </c>
      <c r="VF15" s="131" t="str">
        <f t="shared" si="822"/>
        <v/>
      </c>
      <c r="VG15" s="131" t="str">
        <f t="shared" si="822"/>
        <v/>
      </c>
      <c r="VH15" s="131" t="str">
        <f t="shared" si="822"/>
        <v/>
      </c>
      <c r="VI15" s="131" t="str">
        <f t="shared" si="822"/>
        <v/>
      </c>
      <c r="VJ15" s="131" t="str">
        <f t="shared" si="822"/>
        <v/>
      </c>
      <c r="VK15" s="131" t="str">
        <f t="shared" si="822"/>
        <v/>
      </c>
      <c r="VL15" s="131" t="str">
        <f t="shared" si="822"/>
        <v/>
      </c>
      <c r="VM15" s="131" t="str">
        <f t="shared" si="822"/>
        <v/>
      </c>
      <c r="VN15" s="131" t="str">
        <f t="shared" ref="VN15:XY18" si="823">IF(AND($D15&lt;=VN$2,$E15&gt;VN$2,$G15=1),$F15,"")</f>
        <v/>
      </c>
      <c r="VO15" s="131" t="str">
        <f t="shared" si="823"/>
        <v/>
      </c>
      <c r="VP15" s="131" t="str">
        <f t="shared" si="823"/>
        <v/>
      </c>
      <c r="VQ15" s="131" t="str">
        <f t="shared" si="823"/>
        <v/>
      </c>
      <c r="VR15" s="131" t="str">
        <f t="shared" si="823"/>
        <v/>
      </c>
      <c r="VS15" s="131" t="str">
        <f t="shared" si="823"/>
        <v/>
      </c>
      <c r="VT15" s="131" t="str">
        <f t="shared" si="823"/>
        <v/>
      </c>
      <c r="VU15" s="131" t="str">
        <f t="shared" si="823"/>
        <v/>
      </c>
      <c r="VV15" s="131" t="str">
        <f t="shared" si="823"/>
        <v/>
      </c>
      <c r="VW15" s="131" t="str">
        <f t="shared" si="823"/>
        <v/>
      </c>
      <c r="VX15" s="131" t="str">
        <f t="shared" si="823"/>
        <v/>
      </c>
      <c r="VY15" s="131" t="str">
        <f t="shared" si="823"/>
        <v/>
      </c>
      <c r="VZ15" s="131" t="str">
        <f t="shared" si="823"/>
        <v/>
      </c>
      <c r="WA15" s="131" t="str">
        <f t="shared" si="823"/>
        <v/>
      </c>
      <c r="WB15" s="131" t="str">
        <f t="shared" si="823"/>
        <v/>
      </c>
      <c r="WC15" s="131" t="str">
        <f t="shared" si="823"/>
        <v/>
      </c>
      <c r="WD15" s="131" t="str">
        <f t="shared" si="823"/>
        <v/>
      </c>
      <c r="WE15" s="131" t="str">
        <f t="shared" si="823"/>
        <v/>
      </c>
      <c r="WF15" s="131" t="str">
        <f t="shared" si="823"/>
        <v/>
      </c>
      <c r="WG15" s="131" t="str">
        <f t="shared" si="823"/>
        <v/>
      </c>
      <c r="WH15" s="131" t="str">
        <f t="shared" si="823"/>
        <v/>
      </c>
      <c r="WI15" s="131" t="str">
        <f t="shared" si="823"/>
        <v/>
      </c>
      <c r="WJ15" s="131" t="str">
        <f t="shared" si="823"/>
        <v/>
      </c>
      <c r="WK15" s="131" t="str">
        <f t="shared" si="823"/>
        <v/>
      </c>
      <c r="WL15" s="131" t="str">
        <f t="shared" si="823"/>
        <v/>
      </c>
      <c r="WM15" s="131" t="str">
        <f t="shared" si="823"/>
        <v/>
      </c>
      <c r="WN15" s="131" t="str">
        <f t="shared" si="823"/>
        <v/>
      </c>
      <c r="WO15" s="131" t="str">
        <f t="shared" si="823"/>
        <v/>
      </c>
      <c r="WP15" s="131" t="str">
        <f t="shared" si="823"/>
        <v/>
      </c>
      <c r="WQ15" s="131" t="str">
        <f t="shared" si="823"/>
        <v/>
      </c>
      <c r="WR15" s="131" t="str">
        <f t="shared" si="823"/>
        <v/>
      </c>
      <c r="WS15" s="131" t="str">
        <f t="shared" si="823"/>
        <v/>
      </c>
      <c r="WT15" s="131" t="str">
        <f t="shared" si="823"/>
        <v/>
      </c>
      <c r="WU15" s="131" t="str">
        <f t="shared" si="823"/>
        <v/>
      </c>
      <c r="WV15" s="131" t="str">
        <f t="shared" si="823"/>
        <v/>
      </c>
      <c r="WW15" s="131" t="str">
        <f t="shared" si="823"/>
        <v/>
      </c>
      <c r="WX15" s="131" t="str">
        <f t="shared" si="823"/>
        <v/>
      </c>
      <c r="WY15" s="131" t="str">
        <f t="shared" si="823"/>
        <v/>
      </c>
      <c r="WZ15" s="131" t="str">
        <f t="shared" si="823"/>
        <v/>
      </c>
      <c r="XA15" s="131" t="str">
        <f t="shared" si="823"/>
        <v/>
      </c>
      <c r="XB15" s="131" t="str">
        <f t="shared" si="823"/>
        <v/>
      </c>
      <c r="XC15" s="131" t="str">
        <f t="shared" si="823"/>
        <v/>
      </c>
      <c r="XD15" s="131" t="str">
        <f t="shared" si="823"/>
        <v/>
      </c>
      <c r="XE15" s="131" t="str">
        <f t="shared" si="823"/>
        <v/>
      </c>
      <c r="XF15" s="131" t="str">
        <f t="shared" si="823"/>
        <v/>
      </c>
      <c r="XG15" s="131" t="str">
        <f t="shared" si="823"/>
        <v/>
      </c>
      <c r="XH15" s="131" t="str">
        <f t="shared" si="823"/>
        <v/>
      </c>
      <c r="XI15" s="131" t="str">
        <f t="shared" si="823"/>
        <v/>
      </c>
      <c r="XJ15" s="131" t="str">
        <f t="shared" si="823"/>
        <v/>
      </c>
      <c r="XK15" s="131" t="str">
        <f t="shared" si="823"/>
        <v/>
      </c>
      <c r="XL15" s="131" t="str">
        <f t="shared" si="823"/>
        <v/>
      </c>
      <c r="XM15" s="131" t="str">
        <f t="shared" si="823"/>
        <v/>
      </c>
      <c r="XN15" s="131" t="str">
        <f t="shared" si="823"/>
        <v/>
      </c>
      <c r="XO15" s="131" t="str">
        <f t="shared" si="823"/>
        <v/>
      </c>
      <c r="XP15" s="131" t="str">
        <f t="shared" si="823"/>
        <v/>
      </c>
      <c r="XQ15" s="131" t="str">
        <f t="shared" si="823"/>
        <v/>
      </c>
      <c r="XR15" s="131" t="str">
        <f t="shared" si="823"/>
        <v/>
      </c>
      <c r="XS15" s="131" t="str">
        <f t="shared" si="823"/>
        <v/>
      </c>
      <c r="XT15" s="131" t="str">
        <f t="shared" si="823"/>
        <v/>
      </c>
      <c r="XU15" s="131" t="str">
        <f t="shared" si="823"/>
        <v/>
      </c>
      <c r="XV15" s="131" t="str">
        <f t="shared" si="823"/>
        <v/>
      </c>
      <c r="XW15" s="131" t="str">
        <f t="shared" si="823"/>
        <v/>
      </c>
      <c r="XX15" s="131" t="str">
        <f t="shared" si="823"/>
        <v/>
      </c>
      <c r="XY15" s="131" t="str">
        <f t="shared" si="823"/>
        <v/>
      </c>
      <c r="XZ15" s="131" t="str">
        <f t="shared" ref="XZ15:AAK21" si="824">IF(AND($D15&lt;=XZ$2,$E15&gt;XZ$2,$G15=1),$F15,"")</f>
        <v/>
      </c>
      <c r="YA15" s="131" t="str">
        <f t="shared" si="824"/>
        <v/>
      </c>
      <c r="YB15" s="131" t="str">
        <f t="shared" si="824"/>
        <v/>
      </c>
      <c r="YC15" s="131" t="str">
        <f t="shared" si="824"/>
        <v/>
      </c>
      <c r="YD15" s="131" t="str">
        <f t="shared" si="824"/>
        <v/>
      </c>
      <c r="YE15" s="131" t="str">
        <f t="shared" si="824"/>
        <v/>
      </c>
      <c r="YF15" s="131" t="str">
        <f t="shared" si="824"/>
        <v/>
      </c>
      <c r="YG15" s="131" t="str">
        <f t="shared" si="824"/>
        <v/>
      </c>
      <c r="YH15" s="131" t="str">
        <f t="shared" si="824"/>
        <v/>
      </c>
      <c r="YI15" s="131" t="str">
        <f t="shared" si="824"/>
        <v/>
      </c>
      <c r="YJ15" s="131" t="str">
        <f t="shared" si="824"/>
        <v/>
      </c>
      <c r="YK15" s="131" t="str">
        <f t="shared" si="824"/>
        <v/>
      </c>
      <c r="YL15" s="131" t="str">
        <f t="shared" si="824"/>
        <v/>
      </c>
      <c r="YM15" s="131" t="str">
        <f t="shared" si="824"/>
        <v/>
      </c>
      <c r="YN15" s="131" t="str">
        <f t="shared" si="824"/>
        <v/>
      </c>
      <c r="YO15" s="131" t="str">
        <f t="shared" si="824"/>
        <v/>
      </c>
      <c r="YP15" s="131" t="str">
        <f t="shared" si="824"/>
        <v/>
      </c>
      <c r="YQ15" s="131" t="str">
        <f t="shared" si="824"/>
        <v/>
      </c>
      <c r="YR15" s="131" t="str">
        <f t="shared" si="824"/>
        <v/>
      </c>
      <c r="YS15" s="131" t="str">
        <f t="shared" si="824"/>
        <v/>
      </c>
      <c r="YT15" s="131" t="str">
        <f t="shared" si="824"/>
        <v/>
      </c>
      <c r="YU15" s="131" t="str">
        <f t="shared" si="824"/>
        <v/>
      </c>
      <c r="YV15" s="131" t="str">
        <f t="shared" si="824"/>
        <v/>
      </c>
      <c r="YW15" s="131" t="str">
        <f t="shared" si="824"/>
        <v/>
      </c>
      <c r="YX15" s="131" t="str">
        <f t="shared" si="824"/>
        <v/>
      </c>
      <c r="YY15" s="131" t="str">
        <f t="shared" si="824"/>
        <v/>
      </c>
      <c r="YZ15" s="131" t="str">
        <f t="shared" si="824"/>
        <v/>
      </c>
      <c r="ZA15" s="131" t="str">
        <f t="shared" si="824"/>
        <v/>
      </c>
      <c r="ZB15" s="131" t="str">
        <f t="shared" si="824"/>
        <v/>
      </c>
      <c r="ZC15" s="131" t="str">
        <f t="shared" si="824"/>
        <v/>
      </c>
      <c r="ZD15" s="131" t="str">
        <f t="shared" si="824"/>
        <v/>
      </c>
      <c r="ZE15" s="131" t="str">
        <f t="shared" si="824"/>
        <v/>
      </c>
      <c r="ZF15" s="131" t="str">
        <f t="shared" si="824"/>
        <v/>
      </c>
      <c r="ZG15" s="131" t="str">
        <f t="shared" si="824"/>
        <v/>
      </c>
      <c r="ZH15" s="131" t="str">
        <f t="shared" si="824"/>
        <v/>
      </c>
      <c r="ZI15" s="131" t="str">
        <f t="shared" si="824"/>
        <v/>
      </c>
      <c r="ZJ15" s="131" t="str">
        <f t="shared" si="824"/>
        <v/>
      </c>
      <c r="ZK15" s="131" t="str">
        <f t="shared" si="824"/>
        <v/>
      </c>
      <c r="ZL15" s="131" t="str">
        <f t="shared" si="824"/>
        <v/>
      </c>
      <c r="ZM15" s="131" t="str">
        <f t="shared" si="824"/>
        <v/>
      </c>
      <c r="ZN15" s="131" t="str">
        <f t="shared" si="824"/>
        <v/>
      </c>
      <c r="ZO15" s="131" t="str">
        <f t="shared" si="824"/>
        <v/>
      </c>
      <c r="ZP15" s="131" t="str">
        <f t="shared" si="824"/>
        <v/>
      </c>
      <c r="ZQ15" s="131" t="str">
        <f t="shared" si="824"/>
        <v/>
      </c>
      <c r="ZR15" s="131" t="str">
        <f t="shared" si="824"/>
        <v/>
      </c>
      <c r="ZS15" s="131" t="str">
        <f t="shared" si="824"/>
        <v/>
      </c>
      <c r="ZT15" s="131" t="str">
        <f t="shared" si="824"/>
        <v/>
      </c>
      <c r="ZU15" s="131" t="str">
        <f t="shared" si="824"/>
        <v/>
      </c>
      <c r="ZV15" s="131" t="str">
        <f t="shared" si="824"/>
        <v/>
      </c>
      <c r="ZW15" s="131" t="str">
        <f t="shared" si="824"/>
        <v/>
      </c>
      <c r="ZX15" s="131" t="str">
        <f t="shared" si="824"/>
        <v/>
      </c>
      <c r="ZY15" s="131" t="str">
        <f t="shared" si="824"/>
        <v/>
      </c>
      <c r="ZZ15" s="131" t="str">
        <f t="shared" si="824"/>
        <v/>
      </c>
      <c r="AAA15" s="131" t="str">
        <f t="shared" si="824"/>
        <v/>
      </c>
      <c r="AAB15" s="131" t="str">
        <f t="shared" si="824"/>
        <v/>
      </c>
      <c r="AAC15" s="131" t="str">
        <f t="shared" si="824"/>
        <v/>
      </c>
      <c r="AAD15" s="131" t="str">
        <f t="shared" si="824"/>
        <v/>
      </c>
      <c r="AAE15" s="131" t="str">
        <f t="shared" si="824"/>
        <v/>
      </c>
      <c r="AAF15" s="131" t="str">
        <f t="shared" si="824"/>
        <v/>
      </c>
      <c r="AAG15" s="131" t="str">
        <f t="shared" si="824"/>
        <v/>
      </c>
      <c r="AAH15" s="131" t="str">
        <f t="shared" si="824"/>
        <v/>
      </c>
      <c r="AAI15" s="131" t="str">
        <f t="shared" si="824"/>
        <v/>
      </c>
      <c r="AAJ15" s="131" t="str">
        <f t="shared" si="824"/>
        <v/>
      </c>
      <c r="AAK15" s="131" t="str">
        <f t="shared" si="824"/>
        <v/>
      </c>
      <c r="AAL15" s="131" t="str">
        <f t="shared" ref="AAL15:ACW18" si="825">IF(AND($D15&lt;=AAL$2,$E15&gt;AAL$2,$G15=1),$F15,"")</f>
        <v/>
      </c>
      <c r="AAM15" s="131" t="str">
        <f t="shared" si="825"/>
        <v/>
      </c>
      <c r="AAN15" s="131" t="str">
        <f t="shared" si="825"/>
        <v/>
      </c>
      <c r="AAO15" s="131" t="str">
        <f t="shared" si="825"/>
        <v/>
      </c>
      <c r="AAP15" s="131" t="str">
        <f t="shared" si="825"/>
        <v/>
      </c>
      <c r="AAQ15" s="131" t="str">
        <f t="shared" si="825"/>
        <v/>
      </c>
      <c r="AAR15" s="131" t="str">
        <f t="shared" si="825"/>
        <v/>
      </c>
      <c r="AAS15" s="131" t="str">
        <f t="shared" si="825"/>
        <v/>
      </c>
      <c r="AAT15" s="131" t="str">
        <f t="shared" si="825"/>
        <v/>
      </c>
      <c r="AAU15" s="131" t="str">
        <f t="shared" si="825"/>
        <v/>
      </c>
      <c r="AAV15" s="131" t="str">
        <f t="shared" si="825"/>
        <v/>
      </c>
      <c r="AAW15" s="131" t="str">
        <f t="shared" si="825"/>
        <v/>
      </c>
      <c r="AAX15" s="131" t="str">
        <f t="shared" si="825"/>
        <v/>
      </c>
      <c r="AAY15" s="131" t="str">
        <f t="shared" si="825"/>
        <v/>
      </c>
      <c r="AAZ15" s="131" t="str">
        <f t="shared" si="825"/>
        <v/>
      </c>
      <c r="ABA15" s="131" t="str">
        <f t="shared" si="825"/>
        <v/>
      </c>
      <c r="ABB15" s="131" t="str">
        <f t="shared" si="825"/>
        <v/>
      </c>
      <c r="ABC15" s="131" t="str">
        <f t="shared" si="825"/>
        <v/>
      </c>
      <c r="ABD15" s="131" t="str">
        <f t="shared" si="825"/>
        <v/>
      </c>
      <c r="ABE15" s="131" t="str">
        <f t="shared" si="825"/>
        <v/>
      </c>
      <c r="ABF15" s="131" t="str">
        <f t="shared" si="825"/>
        <v/>
      </c>
      <c r="ABG15" s="131" t="str">
        <f t="shared" si="825"/>
        <v/>
      </c>
      <c r="ABH15" s="131" t="str">
        <f t="shared" si="825"/>
        <v/>
      </c>
      <c r="ABI15" s="131" t="str">
        <f t="shared" si="825"/>
        <v/>
      </c>
      <c r="ABJ15" s="131" t="str">
        <f t="shared" si="825"/>
        <v/>
      </c>
      <c r="ABK15" s="131" t="str">
        <f t="shared" si="825"/>
        <v/>
      </c>
      <c r="ABL15" s="131" t="str">
        <f t="shared" si="825"/>
        <v/>
      </c>
      <c r="ABM15" s="131" t="str">
        <f t="shared" si="825"/>
        <v/>
      </c>
      <c r="ABN15" s="131" t="str">
        <f t="shared" si="825"/>
        <v/>
      </c>
      <c r="ABO15" s="131" t="str">
        <f t="shared" si="825"/>
        <v/>
      </c>
      <c r="ABP15" s="131" t="str">
        <f t="shared" si="825"/>
        <v/>
      </c>
      <c r="ABQ15" s="131" t="str">
        <f t="shared" si="825"/>
        <v/>
      </c>
      <c r="ABR15" s="131" t="str">
        <f t="shared" si="825"/>
        <v/>
      </c>
      <c r="ABS15" s="131" t="str">
        <f t="shared" si="825"/>
        <v/>
      </c>
      <c r="ABT15" s="131" t="str">
        <f t="shared" si="825"/>
        <v/>
      </c>
      <c r="ABU15" s="131" t="str">
        <f t="shared" si="825"/>
        <v/>
      </c>
      <c r="ABV15" s="131" t="str">
        <f t="shared" si="825"/>
        <v/>
      </c>
      <c r="ABW15" s="131" t="str">
        <f t="shared" si="825"/>
        <v/>
      </c>
      <c r="ABX15" s="131" t="str">
        <f t="shared" si="825"/>
        <v/>
      </c>
      <c r="ABY15" s="131" t="str">
        <f t="shared" si="825"/>
        <v/>
      </c>
      <c r="ABZ15" s="131" t="str">
        <f t="shared" si="825"/>
        <v/>
      </c>
      <c r="ACA15" s="131" t="str">
        <f t="shared" si="825"/>
        <v/>
      </c>
      <c r="ACB15" s="131" t="str">
        <f t="shared" si="825"/>
        <v/>
      </c>
      <c r="ACC15" s="131" t="str">
        <f t="shared" si="825"/>
        <v/>
      </c>
      <c r="ACD15" s="131" t="str">
        <f t="shared" si="825"/>
        <v/>
      </c>
      <c r="ACE15" s="131" t="str">
        <f t="shared" si="825"/>
        <v/>
      </c>
      <c r="ACF15" s="131" t="str">
        <f t="shared" si="825"/>
        <v/>
      </c>
      <c r="ACG15" s="131" t="str">
        <f t="shared" si="825"/>
        <v/>
      </c>
      <c r="ACH15" s="131" t="str">
        <f t="shared" si="825"/>
        <v/>
      </c>
      <c r="ACI15" s="131" t="str">
        <f t="shared" si="825"/>
        <v/>
      </c>
      <c r="ACJ15" s="131" t="str">
        <f t="shared" si="825"/>
        <v/>
      </c>
      <c r="ACK15" s="131" t="str">
        <f t="shared" si="825"/>
        <v/>
      </c>
      <c r="ACL15" s="131" t="str">
        <f t="shared" si="825"/>
        <v/>
      </c>
      <c r="ACM15" s="131" t="str">
        <f t="shared" si="825"/>
        <v/>
      </c>
      <c r="ACN15" s="131" t="str">
        <f t="shared" si="825"/>
        <v/>
      </c>
      <c r="ACO15" s="131" t="str">
        <f t="shared" si="825"/>
        <v/>
      </c>
      <c r="ACP15" s="131" t="str">
        <f t="shared" si="825"/>
        <v/>
      </c>
      <c r="ACQ15" s="131" t="str">
        <f t="shared" si="825"/>
        <v/>
      </c>
      <c r="ACR15" s="131" t="str">
        <f t="shared" si="825"/>
        <v/>
      </c>
      <c r="ACS15" s="131" t="str">
        <f t="shared" si="825"/>
        <v/>
      </c>
      <c r="ACT15" s="131" t="str">
        <f t="shared" si="825"/>
        <v/>
      </c>
      <c r="ACU15" s="131" t="str">
        <f t="shared" si="825"/>
        <v/>
      </c>
      <c r="ACV15" s="131" t="str">
        <f t="shared" si="825"/>
        <v/>
      </c>
      <c r="ACW15" s="131" t="str">
        <f t="shared" si="825"/>
        <v/>
      </c>
      <c r="ACX15" s="131" t="str">
        <f t="shared" ref="ACX15:AFI21" si="826">IF(AND($D15&lt;=ACX$2,$E15&gt;ACX$2,$G15=1),$F15,"")</f>
        <v/>
      </c>
      <c r="ACY15" s="131" t="str">
        <f t="shared" si="826"/>
        <v/>
      </c>
      <c r="ACZ15" s="131" t="str">
        <f t="shared" si="826"/>
        <v/>
      </c>
      <c r="ADA15" s="131" t="str">
        <f t="shared" si="826"/>
        <v/>
      </c>
      <c r="ADB15" s="131" t="str">
        <f t="shared" si="826"/>
        <v/>
      </c>
      <c r="ADC15" s="131" t="str">
        <f t="shared" si="826"/>
        <v/>
      </c>
      <c r="ADD15" s="131" t="str">
        <f t="shared" si="826"/>
        <v/>
      </c>
      <c r="ADE15" s="131" t="str">
        <f t="shared" si="826"/>
        <v/>
      </c>
      <c r="ADF15" s="131" t="str">
        <f t="shared" si="826"/>
        <v/>
      </c>
      <c r="ADG15" s="131" t="str">
        <f t="shared" si="826"/>
        <v/>
      </c>
      <c r="ADH15" s="131" t="str">
        <f t="shared" si="826"/>
        <v/>
      </c>
      <c r="ADI15" s="131" t="str">
        <f t="shared" si="826"/>
        <v/>
      </c>
      <c r="ADJ15" s="131" t="str">
        <f t="shared" si="826"/>
        <v/>
      </c>
      <c r="ADK15" s="131" t="str">
        <f t="shared" si="826"/>
        <v/>
      </c>
      <c r="ADL15" s="131" t="str">
        <f t="shared" si="826"/>
        <v/>
      </c>
      <c r="ADM15" s="131" t="str">
        <f t="shared" si="826"/>
        <v/>
      </c>
      <c r="ADN15" s="131" t="str">
        <f t="shared" si="826"/>
        <v/>
      </c>
      <c r="ADO15" s="131" t="str">
        <f t="shared" si="826"/>
        <v/>
      </c>
      <c r="ADP15" s="131" t="str">
        <f t="shared" si="826"/>
        <v/>
      </c>
      <c r="ADQ15" s="131" t="str">
        <f t="shared" si="826"/>
        <v/>
      </c>
      <c r="ADR15" s="131" t="str">
        <f t="shared" si="826"/>
        <v/>
      </c>
      <c r="ADS15" s="131" t="str">
        <f t="shared" si="826"/>
        <v/>
      </c>
      <c r="ADT15" s="131" t="str">
        <f t="shared" si="826"/>
        <v/>
      </c>
      <c r="ADU15" s="131" t="str">
        <f t="shared" si="826"/>
        <v/>
      </c>
      <c r="ADV15" s="131" t="str">
        <f t="shared" si="826"/>
        <v/>
      </c>
      <c r="ADW15" s="131" t="str">
        <f t="shared" si="826"/>
        <v/>
      </c>
      <c r="ADX15" s="131" t="str">
        <f t="shared" si="826"/>
        <v/>
      </c>
      <c r="ADY15" s="131" t="str">
        <f t="shared" si="826"/>
        <v/>
      </c>
      <c r="ADZ15" s="131" t="str">
        <f t="shared" si="826"/>
        <v/>
      </c>
      <c r="AEA15" s="131" t="str">
        <f t="shared" si="826"/>
        <v/>
      </c>
      <c r="AEB15" s="131" t="str">
        <f t="shared" si="826"/>
        <v/>
      </c>
      <c r="AEC15" s="131" t="str">
        <f t="shared" si="826"/>
        <v/>
      </c>
      <c r="AED15" s="131" t="str">
        <f t="shared" si="826"/>
        <v/>
      </c>
      <c r="AEE15" s="131" t="str">
        <f t="shared" si="826"/>
        <v/>
      </c>
      <c r="AEF15" s="131" t="str">
        <f t="shared" si="826"/>
        <v/>
      </c>
      <c r="AEG15" s="131" t="str">
        <f t="shared" si="826"/>
        <v/>
      </c>
      <c r="AEH15" s="131" t="str">
        <f t="shared" si="826"/>
        <v/>
      </c>
      <c r="AEI15" s="131" t="str">
        <f t="shared" si="826"/>
        <v/>
      </c>
      <c r="AEJ15" s="131" t="str">
        <f t="shared" si="826"/>
        <v/>
      </c>
      <c r="AEK15" s="131" t="str">
        <f t="shared" si="826"/>
        <v/>
      </c>
      <c r="AEL15" s="131" t="str">
        <f t="shared" si="826"/>
        <v/>
      </c>
      <c r="AEM15" s="131" t="str">
        <f t="shared" si="826"/>
        <v/>
      </c>
      <c r="AEN15" s="131" t="str">
        <f t="shared" si="826"/>
        <v/>
      </c>
      <c r="AEO15" s="131" t="str">
        <f t="shared" si="826"/>
        <v/>
      </c>
      <c r="AEP15" s="131" t="str">
        <f t="shared" si="826"/>
        <v/>
      </c>
      <c r="AEQ15" s="131" t="str">
        <f t="shared" si="826"/>
        <v/>
      </c>
      <c r="AER15" s="131" t="str">
        <f t="shared" si="826"/>
        <v/>
      </c>
      <c r="AES15" s="131" t="str">
        <f t="shared" si="826"/>
        <v/>
      </c>
      <c r="AET15" s="131" t="str">
        <f t="shared" si="826"/>
        <v/>
      </c>
      <c r="AEU15" s="131" t="str">
        <f t="shared" si="826"/>
        <v/>
      </c>
      <c r="AEV15" s="131" t="str">
        <f t="shared" si="826"/>
        <v/>
      </c>
      <c r="AEW15" s="131" t="str">
        <f t="shared" si="826"/>
        <v/>
      </c>
      <c r="AEX15" s="131" t="str">
        <f t="shared" si="826"/>
        <v/>
      </c>
      <c r="AEY15" s="131" t="str">
        <f t="shared" si="826"/>
        <v/>
      </c>
      <c r="AEZ15" s="131" t="str">
        <f t="shared" si="826"/>
        <v/>
      </c>
      <c r="AFA15" s="131" t="str">
        <f t="shared" si="826"/>
        <v/>
      </c>
      <c r="AFB15" s="131" t="str">
        <f t="shared" si="826"/>
        <v/>
      </c>
      <c r="AFC15" s="131" t="str">
        <f t="shared" si="826"/>
        <v/>
      </c>
      <c r="AFD15" s="131" t="str">
        <f t="shared" si="826"/>
        <v/>
      </c>
      <c r="AFE15" s="131" t="str">
        <f t="shared" si="826"/>
        <v/>
      </c>
      <c r="AFF15" s="131" t="str">
        <f t="shared" si="826"/>
        <v/>
      </c>
      <c r="AFG15" s="131" t="str">
        <f t="shared" si="826"/>
        <v/>
      </c>
      <c r="AFH15" s="131" t="str">
        <f t="shared" si="826"/>
        <v/>
      </c>
      <c r="AFI15" s="131" t="str">
        <f t="shared" si="826"/>
        <v/>
      </c>
      <c r="AFJ15" s="131" t="str">
        <f t="shared" ref="AFJ15:AGB29" si="827">IF(AND($D15&lt;=AFJ$2,$E15&gt;AFJ$2,$G15=1),$F15,"")</f>
        <v/>
      </c>
      <c r="AFK15" s="131" t="str">
        <f t="shared" si="827"/>
        <v/>
      </c>
      <c r="AFL15" s="131" t="str">
        <f t="shared" si="827"/>
        <v/>
      </c>
      <c r="AFM15" s="131" t="str">
        <f t="shared" si="827"/>
        <v/>
      </c>
      <c r="AFN15" s="131" t="str">
        <f t="shared" si="827"/>
        <v/>
      </c>
      <c r="AFO15" s="131" t="str">
        <f t="shared" si="827"/>
        <v/>
      </c>
      <c r="AFP15" s="131" t="str">
        <f t="shared" si="827"/>
        <v/>
      </c>
      <c r="AFQ15" s="131" t="str">
        <f t="shared" si="827"/>
        <v/>
      </c>
      <c r="AFR15" s="131" t="str">
        <f t="shared" si="827"/>
        <v/>
      </c>
      <c r="AFS15" s="131" t="str">
        <f t="shared" si="827"/>
        <v/>
      </c>
      <c r="AFT15" s="131" t="str">
        <f t="shared" si="827"/>
        <v/>
      </c>
      <c r="AFU15" s="131" t="str">
        <f t="shared" si="827"/>
        <v/>
      </c>
      <c r="AFV15" s="131" t="str">
        <f t="shared" si="827"/>
        <v/>
      </c>
      <c r="AFW15" s="131" t="str">
        <f t="shared" si="827"/>
        <v/>
      </c>
      <c r="AFX15" s="131" t="str">
        <f t="shared" si="827"/>
        <v/>
      </c>
      <c r="AFY15" s="131" t="str">
        <f t="shared" si="827"/>
        <v/>
      </c>
      <c r="AFZ15" s="131" t="str">
        <f t="shared" si="827"/>
        <v/>
      </c>
      <c r="AGA15" s="131" t="str">
        <f t="shared" si="827"/>
        <v/>
      </c>
      <c r="AGB15" s="131" t="str">
        <f t="shared" si="827"/>
        <v/>
      </c>
    </row>
    <row r="16" spans="1:860" x14ac:dyDescent="0.2">
      <c r="A16">
        <v>29</v>
      </c>
      <c r="B16">
        <f>Lønnsfastsettelse!B29</f>
        <v>0</v>
      </c>
      <c r="C16" s="64" t="s">
        <v>77</v>
      </c>
      <c r="D16" s="65" t="str">
        <f>IF(ISBLANK(Lønnsfastsettelse!X29),"",Lønnsfastsettelse!X29)</f>
        <v/>
      </c>
      <c r="E16" s="65" t="str">
        <f>IF(ISBLANK(Lønnsfastsettelse!Y29),"",Lønnsfastsettelse!Y29)</f>
        <v/>
      </c>
      <c r="F16" s="127" t="str">
        <f>IF(ISBLANK(Lønnsfastsettelse!W29),"",Lønnsfastsettelse!W29)</f>
        <v/>
      </c>
      <c r="G16">
        <f>IF(Lønnsfastsettelse!T29&gt;0,1,0)</f>
        <v>0</v>
      </c>
      <c r="I16" s="131" t="str">
        <f t="shared" ref="I16:X29" si="828">IF(AND($D16&lt;=I$2,$E16&gt;I$2,$G16=1),$F16,"")</f>
        <v/>
      </c>
      <c r="J16" s="131" t="str">
        <f t="shared" si="828"/>
        <v/>
      </c>
      <c r="K16" s="131" t="str">
        <f t="shared" si="828"/>
        <v/>
      </c>
      <c r="L16" s="131" t="str">
        <f t="shared" si="828"/>
        <v/>
      </c>
      <c r="M16" s="131" t="str">
        <f t="shared" si="828"/>
        <v/>
      </c>
      <c r="N16" s="131" t="str">
        <f t="shared" si="828"/>
        <v/>
      </c>
      <c r="O16" s="131" t="str">
        <f t="shared" si="828"/>
        <v/>
      </c>
      <c r="P16" s="131" t="str">
        <f t="shared" si="828"/>
        <v/>
      </c>
      <c r="Q16" s="131" t="str">
        <f t="shared" si="828"/>
        <v/>
      </c>
      <c r="R16" s="131" t="str">
        <f t="shared" si="828"/>
        <v/>
      </c>
      <c r="S16" s="131" t="str">
        <f t="shared" si="828"/>
        <v/>
      </c>
      <c r="T16" s="131" t="str">
        <f t="shared" si="828"/>
        <v/>
      </c>
      <c r="U16" s="131" t="str">
        <f t="shared" si="828"/>
        <v/>
      </c>
      <c r="V16" s="131" t="str">
        <f t="shared" si="828"/>
        <v/>
      </c>
      <c r="W16" s="131" t="str">
        <f t="shared" si="828"/>
        <v/>
      </c>
      <c r="X16" s="131" t="str">
        <f t="shared" si="828"/>
        <v/>
      </c>
      <c r="Y16" s="131" t="str">
        <f t="shared" si="814"/>
        <v/>
      </c>
      <c r="Z16" s="131" t="str">
        <f t="shared" si="814"/>
        <v/>
      </c>
      <c r="AA16" s="131" t="str">
        <f t="shared" si="814"/>
        <v/>
      </c>
      <c r="AB16" s="131" t="str">
        <f t="shared" si="814"/>
        <v/>
      </c>
      <c r="AC16" s="131" t="str">
        <f t="shared" si="814"/>
        <v/>
      </c>
      <c r="AD16" s="131" t="str">
        <f t="shared" si="814"/>
        <v/>
      </c>
      <c r="AE16" s="131" t="str">
        <f t="shared" si="814"/>
        <v/>
      </c>
      <c r="AF16" s="131" t="str">
        <f t="shared" si="814"/>
        <v/>
      </c>
      <c r="AG16" s="131" t="str">
        <f t="shared" si="814"/>
        <v/>
      </c>
      <c r="AH16" s="131" t="str">
        <f t="shared" si="814"/>
        <v/>
      </c>
      <c r="AI16" s="131" t="str">
        <f t="shared" si="814"/>
        <v/>
      </c>
      <c r="AJ16" s="131" t="str">
        <f t="shared" si="814"/>
        <v/>
      </c>
      <c r="AK16" s="131" t="str">
        <f t="shared" si="814"/>
        <v/>
      </c>
      <c r="AL16" s="131" t="str">
        <f t="shared" si="814"/>
        <v/>
      </c>
      <c r="AM16" s="131" t="str">
        <f t="shared" si="814"/>
        <v/>
      </c>
      <c r="AN16" s="131" t="str">
        <f t="shared" si="814"/>
        <v/>
      </c>
      <c r="AO16" s="131" t="str">
        <f t="shared" si="814"/>
        <v/>
      </c>
      <c r="AP16" s="131" t="str">
        <f t="shared" si="814"/>
        <v/>
      </c>
      <c r="AQ16" s="131" t="str">
        <f t="shared" si="814"/>
        <v/>
      </c>
      <c r="AR16" s="131" t="str">
        <f t="shared" si="814"/>
        <v/>
      </c>
      <c r="AS16" s="131" t="str">
        <f t="shared" si="814"/>
        <v/>
      </c>
      <c r="AT16" s="131" t="str">
        <f t="shared" si="814"/>
        <v/>
      </c>
      <c r="AU16" s="131" t="str">
        <f t="shared" si="814"/>
        <v/>
      </c>
      <c r="AV16" s="131" t="str">
        <f t="shared" si="814"/>
        <v/>
      </c>
      <c r="AW16" s="131" t="str">
        <f t="shared" si="814"/>
        <v/>
      </c>
      <c r="AX16" s="131" t="str">
        <f t="shared" si="814"/>
        <v/>
      </c>
      <c r="AY16" s="131" t="str">
        <f t="shared" si="814"/>
        <v/>
      </c>
      <c r="AZ16" s="131" t="str">
        <f t="shared" si="814"/>
        <v/>
      </c>
      <c r="BA16" s="131" t="str">
        <f t="shared" si="814"/>
        <v/>
      </c>
      <c r="BB16" s="131" t="str">
        <f t="shared" si="814"/>
        <v/>
      </c>
      <c r="BC16" s="131" t="str">
        <f t="shared" si="814"/>
        <v/>
      </c>
      <c r="BD16" s="131" t="str">
        <f t="shared" si="814"/>
        <v/>
      </c>
      <c r="BE16" s="131" t="str">
        <f t="shared" si="814"/>
        <v/>
      </c>
      <c r="BF16" s="131" t="str">
        <f t="shared" si="814"/>
        <v/>
      </c>
      <c r="BG16" s="131" t="str">
        <f t="shared" si="814"/>
        <v/>
      </c>
      <c r="BH16" s="131" t="str">
        <f t="shared" si="814"/>
        <v/>
      </c>
      <c r="BI16" s="131" t="str">
        <f t="shared" si="814"/>
        <v/>
      </c>
      <c r="BJ16" s="131" t="str">
        <f t="shared" si="814"/>
        <v/>
      </c>
      <c r="BK16" s="131" t="str">
        <f t="shared" si="814"/>
        <v/>
      </c>
      <c r="BL16" s="131" t="str">
        <f t="shared" si="814"/>
        <v/>
      </c>
      <c r="BM16" s="131" t="str">
        <f t="shared" si="814"/>
        <v/>
      </c>
      <c r="BN16" s="131" t="str">
        <f t="shared" si="814"/>
        <v/>
      </c>
      <c r="BO16" s="131" t="str">
        <f t="shared" si="814"/>
        <v/>
      </c>
      <c r="BP16" s="131" t="str">
        <f t="shared" si="814"/>
        <v/>
      </c>
      <c r="BQ16" s="131" t="str">
        <f t="shared" si="814"/>
        <v/>
      </c>
      <c r="BR16" s="131" t="str">
        <f t="shared" si="814"/>
        <v/>
      </c>
      <c r="BS16" s="131" t="str">
        <f t="shared" si="814"/>
        <v/>
      </c>
      <c r="BT16" s="131" t="str">
        <f t="shared" si="814"/>
        <v/>
      </c>
      <c r="BU16" s="131" t="str">
        <f t="shared" si="814"/>
        <v/>
      </c>
      <c r="BV16" s="131" t="str">
        <f t="shared" si="815"/>
        <v/>
      </c>
      <c r="BW16" s="131" t="str">
        <f t="shared" si="815"/>
        <v/>
      </c>
      <c r="BX16" s="131" t="str">
        <f t="shared" si="815"/>
        <v/>
      </c>
      <c r="BY16" s="131" t="str">
        <f t="shared" si="815"/>
        <v/>
      </c>
      <c r="BZ16" s="131" t="str">
        <f t="shared" si="815"/>
        <v/>
      </c>
      <c r="CA16" s="131" t="str">
        <f t="shared" si="815"/>
        <v/>
      </c>
      <c r="CB16" s="131" t="str">
        <f t="shared" si="815"/>
        <v/>
      </c>
      <c r="CC16" s="131" t="str">
        <f t="shared" si="815"/>
        <v/>
      </c>
      <c r="CD16" s="131" t="str">
        <f t="shared" si="815"/>
        <v/>
      </c>
      <c r="CE16" s="131" t="str">
        <f t="shared" si="815"/>
        <v/>
      </c>
      <c r="CF16" s="131" t="str">
        <f t="shared" si="815"/>
        <v/>
      </c>
      <c r="CG16" s="131" t="str">
        <f t="shared" si="815"/>
        <v/>
      </c>
      <c r="CH16" s="131" t="str">
        <f t="shared" si="815"/>
        <v/>
      </c>
      <c r="CI16" s="131" t="str">
        <f t="shared" si="815"/>
        <v/>
      </c>
      <c r="CJ16" s="131" t="str">
        <f t="shared" si="815"/>
        <v/>
      </c>
      <c r="CK16" s="131" t="str">
        <f t="shared" si="815"/>
        <v/>
      </c>
      <c r="CL16" s="131" t="str">
        <f t="shared" si="815"/>
        <v/>
      </c>
      <c r="CM16" s="131" t="str">
        <f t="shared" si="815"/>
        <v/>
      </c>
      <c r="CN16" s="131" t="str">
        <f t="shared" si="815"/>
        <v/>
      </c>
      <c r="CO16" s="131" t="str">
        <f t="shared" si="815"/>
        <v/>
      </c>
      <c r="CP16" s="131" t="str">
        <f t="shared" si="815"/>
        <v/>
      </c>
      <c r="CQ16" s="131" t="str">
        <f t="shared" si="815"/>
        <v/>
      </c>
      <c r="CR16" s="131" t="str">
        <f t="shared" si="815"/>
        <v/>
      </c>
      <c r="CS16" s="131" t="str">
        <f t="shared" si="815"/>
        <v/>
      </c>
      <c r="CT16" s="131" t="str">
        <f t="shared" si="815"/>
        <v/>
      </c>
      <c r="CU16" s="131" t="str">
        <f t="shared" si="815"/>
        <v/>
      </c>
      <c r="CV16" s="131" t="str">
        <f t="shared" si="815"/>
        <v/>
      </c>
      <c r="CW16" s="131" t="str">
        <f t="shared" si="815"/>
        <v/>
      </c>
      <c r="CX16" s="131" t="str">
        <f t="shared" si="815"/>
        <v/>
      </c>
      <c r="CY16" s="131" t="str">
        <f t="shared" si="815"/>
        <v/>
      </c>
      <c r="CZ16" s="131" t="str">
        <f t="shared" si="815"/>
        <v/>
      </c>
      <c r="DA16" s="131" t="str">
        <f t="shared" si="815"/>
        <v/>
      </c>
      <c r="DB16" s="131" t="str">
        <f t="shared" si="815"/>
        <v/>
      </c>
      <c r="DC16" s="131" t="str">
        <f t="shared" si="815"/>
        <v/>
      </c>
      <c r="DD16" s="131" t="str">
        <f t="shared" si="815"/>
        <v/>
      </c>
      <c r="DE16" s="131" t="str">
        <f t="shared" si="815"/>
        <v/>
      </c>
      <c r="DF16" s="131" t="str">
        <f t="shared" si="815"/>
        <v/>
      </c>
      <c r="DG16" s="131" t="str">
        <f t="shared" si="815"/>
        <v/>
      </c>
      <c r="DH16" s="131" t="str">
        <f t="shared" si="815"/>
        <v/>
      </c>
      <c r="DI16" s="131" t="str">
        <f t="shared" si="815"/>
        <v/>
      </c>
      <c r="DJ16" s="131" t="str">
        <f t="shared" si="815"/>
        <v/>
      </c>
      <c r="DK16" s="131" t="str">
        <f t="shared" si="815"/>
        <v/>
      </c>
      <c r="DL16" s="131" t="str">
        <f t="shared" si="815"/>
        <v/>
      </c>
      <c r="DM16" s="131" t="str">
        <f t="shared" si="815"/>
        <v/>
      </c>
      <c r="DN16" s="131" t="str">
        <f t="shared" si="815"/>
        <v/>
      </c>
      <c r="DO16" s="131" t="str">
        <f t="shared" si="815"/>
        <v/>
      </c>
      <c r="DP16" s="131" t="str">
        <f t="shared" si="815"/>
        <v/>
      </c>
      <c r="DQ16" s="131" t="str">
        <f t="shared" si="815"/>
        <v/>
      </c>
      <c r="DR16" s="131" t="str">
        <f t="shared" si="815"/>
        <v/>
      </c>
      <c r="DS16" s="131" t="str">
        <f t="shared" si="815"/>
        <v/>
      </c>
      <c r="DT16" s="131" t="str">
        <f t="shared" si="815"/>
        <v/>
      </c>
      <c r="DU16" s="131" t="str">
        <f t="shared" si="815"/>
        <v/>
      </c>
      <c r="DV16" s="131" t="str">
        <f t="shared" si="815"/>
        <v/>
      </c>
      <c r="DW16" s="131" t="str">
        <f t="shared" si="815"/>
        <v/>
      </c>
      <c r="DX16" s="131" t="str">
        <f t="shared" si="815"/>
        <v/>
      </c>
      <c r="DY16" s="131" t="str">
        <f t="shared" si="815"/>
        <v/>
      </c>
      <c r="DZ16" s="131" t="str">
        <f t="shared" si="815"/>
        <v/>
      </c>
      <c r="EA16" s="131" t="str">
        <f t="shared" si="815"/>
        <v/>
      </c>
      <c r="EB16" s="131" t="str">
        <f t="shared" si="815"/>
        <v/>
      </c>
      <c r="EC16" s="131" t="str">
        <f t="shared" si="815"/>
        <v/>
      </c>
      <c r="ED16" s="131" t="str">
        <f t="shared" si="815"/>
        <v/>
      </c>
      <c r="EE16" s="131" t="str">
        <f t="shared" si="815"/>
        <v/>
      </c>
      <c r="EF16" s="131" t="str">
        <f t="shared" si="815"/>
        <v/>
      </c>
      <c r="EG16" s="131" t="str">
        <f t="shared" si="815"/>
        <v/>
      </c>
      <c r="EH16" s="131" t="str">
        <f t="shared" si="816"/>
        <v/>
      </c>
      <c r="EI16" s="131" t="str">
        <f t="shared" si="816"/>
        <v/>
      </c>
      <c r="EJ16" s="131" t="str">
        <f t="shared" si="816"/>
        <v/>
      </c>
      <c r="EK16" s="131" t="str">
        <f t="shared" si="816"/>
        <v/>
      </c>
      <c r="EL16" s="131" t="str">
        <f t="shared" si="816"/>
        <v/>
      </c>
      <c r="EM16" s="131" t="str">
        <f t="shared" si="816"/>
        <v/>
      </c>
      <c r="EN16" s="131" t="str">
        <f t="shared" si="816"/>
        <v/>
      </c>
      <c r="EO16" s="131" t="str">
        <f t="shared" si="816"/>
        <v/>
      </c>
      <c r="EP16" s="131" t="str">
        <f t="shared" si="816"/>
        <v/>
      </c>
      <c r="EQ16" s="131" t="str">
        <f t="shared" si="816"/>
        <v/>
      </c>
      <c r="ER16" s="131" t="str">
        <f t="shared" si="816"/>
        <v/>
      </c>
      <c r="ES16" s="131" t="str">
        <f t="shared" si="816"/>
        <v/>
      </c>
      <c r="ET16" s="131" t="str">
        <f t="shared" si="816"/>
        <v/>
      </c>
      <c r="EU16" s="131" t="str">
        <f t="shared" si="816"/>
        <v/>
      </c>
      <c r="EV16" s="131" t="str">
        <f t="shared" si="816"/>
        <v/>
      </c>
      <c r="EW16" s="131" t="str">
        <f t="shared" si="816"/>
        <v/>
      </c>
      <c r="EX16" s="131" t="str">
        <f t="shared" si="816"/>
        <v/>
      </c>
      <c r="EY16" s="131" t="str">
        <f t="shared" si="816"/>
        <v/>
      </c>
      <c r="EZ16" s="131" t="str">
        <f t="shared" si="816"/>
        <v/>
      </c>
      <c r="FA16" s="131" t="str">
        <f t="shared" si="816"/>
        <v/>
      </c>
      <c r="FB16" s="131" t="str">
        <f t="shared" si="816"/>
        <v/>
      </c>
      <c r="FC16" s="131" t="str">
        <f t="shared" si="816"/>
        <v/>
      </c>
      <c r="FD16" s="131" t="str">
        <f t="shared" si="816"/>
        <v/>
      </c>
      <c r="FE16" s="131" t="str">
        <f t="shared" si="816"/>
        <v/>
      </c>
      <c r="FF16" s="131" t="str">
        <f t="shared" si="816"/>
        <v/>
      </c>
      <c r="FG16" s="131" t="str">
        <f t="shared" si="816"/>
        <v/>
      </c>
      <c r="FH16" s="131" t="str">
        <f t="shared" si="816"/>
        <v/>
      </c>
      <c r="FI16" s="131" t="str">
        <f t="shared" si="816"/>
        <v/>
      </c>
      <c r="FJ16" s="131" t="str">
        <f t="shared" si="816"/>
        <v/>
      </c>
      <c r="FK16" s="131" t="str">
        <f t="shared" si="816"/>
        <v/>
      </c>
      <c r="FL16" s="131" t="str">
        <f t="shared" si="816"/>
        <v/>
      </c>
      <c r="FM16" s="131" t="str">
        <f t="shared" si="816"/>
        <v/>
      </c>
      <c r="FN16" s="131" t="str">
        <f t="shared" si="816"/>
        <v/>
      </c>
      <c r="FO16" s="131" t="str">
        <f t="shared" si="816"/>
        <v/>
      </c>
      <c r="FP16" s="131" t="str">
        <f t="shared" si="816"/>
        <v/>
      </c>
      <c r="FQ16" s="131" t="str">
        <f t="shared" si="816"/>
        <v/>
      </c>
      <c r="FR16" s="131" t="str">
        <f t="shared" si="816"/>
        <v/>
      </c>
      <c r="FS16" s="131" t="str">
        <f t="shared" si="816"/>
        <v/>
      </c>
      <c r="FT16" s="131" t="str">
        <f t="shared" si="816"/>
        <v/>
      </c>
      <c r="FU16" s="131" t="str">
        <f t="shared" si="816"/>
        <v/>
      </c>
      <c r="FV16" s="131" t="str">
        <f t="shared" si="816"/>
        <v/>
      </c>
      <c r="FW16" s="131" t="str">
        <f t="shared" si="816"/>
        <v/>
      </c>
      <c r="FX16" s="131" t="str">
        <f t="shared" si="816"/>
        <v/>
      </c>
      <c r="FY16" s="131" t="str">
        <f t="shared" si="816"/>
        <v/>
      </c>
      <c r="FZ16" s="131" t="str">
        <f t="shared" si="816"/>
        <v/>
      </c>
      <c r="GA16" s="131" t="str">
        <f t="shared" si="816"/>
        <v/>
      </c>
      <c r="GB16" s="131" t="str">
        <f t="shared" si="816"/>
        <v/>
      </c>
      <c r="GC16" s="131" t="str">
        <f t="shared" si="816"/>
        <v/>
      </c>
      <c r="GD16" s="131" t="str">
        <f t="shared" si="816"/>
        <v/>
      </c>
      <c r="GE16" s="131" t="str">
        <f t="shared" si="816"/>
        <v/>
      </c>
      <c r="GF16" s="131" t="str">
        <f t="shared" si="816"/>
        <v/>
      </c>
      <c r="GG16" s="131" t="str">
        <f t="shared" si="816"/>
        <v/>
      </c>
      <c r="GH16" s="131" t="str">
        <f t="shared" si="816"/>
        <v/>
      </c>
      <c r="GI16" s="131" t="str">
        <f t="shared" si="816"/>
        <v/>
      </c>
      <c r="GJ16" s="131" t="str">
        <f t="shared" si="816"/>
        <v/>
      </c>
      <c r="GK16" s="131" t="str">
        <f t="shared" si="816"/>
        <v/>
      </c>
      <c r="GL16" s="131" t="str">
        <f t="shared" si="816"/>
        <v/>
      </c>
      <c r="GM16" s="131" t="str">
        <f t="shared" si="816"/>
        <v/>
      </c>
      <c r="GN16" s="131" t="str">
        <f t="shared" si="816"/>
        <v/>
      </c>
      <c r="GO16" s="131" t="str">
        <f t="shared" si="816"/>
        <v/>
      </c>
      <c r="GP16" s="131" t="str">
        <f t="shared" si="816"/>
        <v/>
      </c>
      <c r="GQ16" s="131" t="str">
        <f t="shared" si="816"/>
        <v/>
      </c>
      <c r="GR16" s="131" t="str">
        <f t="shared" si="816"/>
        <v/>
      </c>
      <c r="GS16" s="131" t="str">
        <f t="shared" si="816"/>
        <v/>
      </c>
      <c r="GT16" s="131" t="str">
        <f t="shared" si="817"/>
        <v/>
      </c>
      <c r="GU16" s="131" t="str">
        <f t="shared" si="817"/>
        <v/>
      </c>
      <c r="GV16" s="131" t="str">
        <f t="shared" si="817"/>
        <v/>
      </c>
      <c r="GW16" s="131" t="str">
        <f t="shared" si="817"/>
        <v/>
      </c>
      <c r="GX16" s="131" t="str">
        <f t="shared" si="817"/>
        <v/>
      </c>
      <c r="GY16" s="131" t="str">
        <f t="shared" si="817"/>
        <v/>
      </c>
      <c r="GZ16" s="131" t="str">
        <f t="shared" si="817"/>
        <v/>
      </c>
      <c r="HA16" s="131" t="str">
        <f t="shared" si="817"/>
        <v/>
      </c>
      <c r="HB16" s="131" t="str">
        <f t="shared" si="817"/>
        <v/>
      </c>
      <c r="HC16" s="131" t="str">
        <f t="shared" si="817"/>
        <v/>
      </c>
      <c r="HD16" s="131" t="str">
        <f t="shared" si="817"/>
        <v/>
      </c>
      <c r="HE16" s="131" t="str">
        <f t="shared" si="817"/>
        <v/>
      </c>
      <c r="HF16" s="131" t="str">
        <f t="shared" si="817"/>
        <v/>
      </c>
      <c r="HG16" s="131" t="str">
        <f t="shared" si="817"/>
        <v/>
      </c>
      <c r="HH16" s="131" t="str">
        <f t="shared" si="817"/>
        <v/>
      </c>
      <c r="HI16" s="131" t="str">
        <f t="shared" si="817"/>
        <v/>
      </c>
      <c r="HJ16" s="131" t="str">
        <f t="shared" si="817"/>
        <v/>
      </c>
      <c r="HK16" s="131" t="str">
        <f t="shared" si="817"/>
        <v/>
      </c>
      <c r="HL16" s="131" t="str">
        <f t="shared" si="817"/>
        <v/>
      </c>
      <c r="HM16" s="131" t="str">
        <f t="shared" si="817"/>
        <v/>
      </c>
      <c r="HN16" s="131" t="str">
        <f t="shared" si="817"/>
        <v/>
      </c>
      <c r="HO16" s="131" t="str">
        <f t="shared" si="817"/>
        <v/>
      </c>
      <c r="HP16" s="131" t="str">
        <f t="shared" si="817"/>
        <v/>
      </c>
      <c r="HQ16" s="131" t="str">
        <f t="shared" si="817"/>
        <v/>
      </c>
      <c r="HR16" s="131" t="str">
        <f t="shared" si="817"/>
        <v/>
      </c>
      <c r="HS16" s="131" t="str">
        <f t="shared" si="817"/>
        <v/>
      </c>
      <c r="HT16" s="131" t="str">
        <f t="shared" si="817"/>
        <v/>
      </c>
      <c r="HU16" s="131" t="str">
        <f t="shared" si="817"/>
        <v/>
      </c>
      <c r="HV16" s="131" t="str">
        <f t="shared" si="817"/>
        <v/>
      </c>
      <c r="HW16" s="131" t="str">
        <f t="shared" si="817"/>
        <v/>
      </c>
      <c r="HX16" s="131" t="str">
        <f t="shared" si="817"/>
        <v/>
      </c>
      <c r="HY16" s="131" t="str">
        <f t="shared" si="817"/>
        <v/>
      </c>
      <c r="HZ16" s="131" t="str">
        <f t="shared" si="817"/>
        <v/>
      </c>
      <c r="IA16" s="131" t="str">
        <f t="shared" si="817"/>
        <v/>
      </c>
      <c r="IB16" s="131" t="str">
        <f t="shared" si="817"/>
        <v/>
      </c>
      <c r="IC16" s="131" t="str">
        <f t="shared" si="817"/>
        <v/>
      </c>
      <c r="ID16" s="131" t="str">
        <f t="shared" si="817"/>
        <v/>
      </c>
      <c r="IE16" s="131" t="str">
        <f t="shared" si="817"/>
        <v/>
      </c>
      <c r="IF16" s="131" t="str">
        <f t="shared" si="817"/>
        <v/>
      </c>
      <c r="IG16" s="131" t="str">
        <f t="shared" si="817"/>
        <v/>
      </c>
      <c r="IH16" s="131" t="str">
        <f t="shared" si="817"/>
        <v/>
      </c>
      <c r="II16" s="131" t="str">
        <f t="shared" si="817"/>
        <v/>
      </c>
      <c r="IJ16" s="131" t="str">
        <f t="shared" si="817"/>
        <v/>
      </c>
      <c r="IK16" s="131" t="str">
        <f t="shared" si="817"/>
        <v/>
      </c>
      <c r="IL16" s="131" t="str">
        <f t="shared" si="817"/>
        <v/>
      </c>
      <c r="IM16" s="131" t="str">
        <f t="shared" si="817"/>
        <v/>
      </c>
      <c r="IN16" s="131" t="str">
        <f t="shared" si="817"/>
        <v/>
      </c>
      <c r="IO16" s="131" t="str">
        <f t="shared" si="817"/>
        <v/>
      </c>
      <c r="IP16" s="131" t="str">
        <f t="shared" si="817"/>
        <v/>
      </c>
      <c r="IQ16" s="131" t="str">
        <f t="shared" si="817"/>
        <v/>
      </c>
      <c r="IR16" s="131" t="str">
        <f t="shared" si="817"/>
        <v/>
      </c>
      <c r="IS16" s="131" t="str">
        <f t="shared" si="817"/>
        <v/>
      </c>
      <c r="IT16" s="131" t="str">
        <f t="shared" si="817"/>
        <v/>
      </c>
      <c r="IU16" s="131" t="str">
        <f t="shared" si="817"/>
        <v/>
      </c>
      <c r="IV16" s="131" t="str">
        <f t="shared" si="817"/>
        <v/>
      </c>
      <c r="IW16" s="131" t="str">
        <f t="shared" si="817"/>
        <v/>
      </c>
      <c r="IX16" s="131" t="str">
        <f t="shared" si="817"/>
        <v/>
      </c>
      <c r="IY16" s="131" t="str">
        <f t="shared" si="817"/>
        <v/>
      </c>
      <c r="IZ16" s="131" t="str">
        <f t="shared" si="817"/>
        <v/>
      </c>
      <c r="JA16" s="131" t="str">
        <f t="shared" si="817"/>
        <v/>
      </c>
      <c r="JB16" s="131" t="str">
        <f t="shared" si="817"/>
        <v/>
      </c>
      <c r="JC16" s="131" t="str">
        <f t="shared" si="817"/>
        <v/>
      </c>
      <c r="JD16" s="131" t="str">
        <f t="shared" si="817"/>
        <v/>
      </c>
      <c r="JE16" s="131" t="str">
        <f t="shared" si="817"/>
        <v/>
      </c>
      <c r="JF16" s="131" t="str">
        <f t="shared" si="818"/>
        <v/>
      </c>
      <c r="JG16" s="131" t="str">
        <f t="shared" si="818"/>
        <v/>
      </c>
      <c r="JH16" s="131" t="str">
        <f t="shared" si="818"/>
        <v/>
      </c>
      <c r="JI16" s="131" t="str">
        <f t="shared" si="818"/>
        <v/>
      </c>
      <c r="JJ16" s="131" t="str">
        <f t="shared" si="818"/>
        <v/>
      </c>
      <c r="JK16" s="131" t="str">
        <f t="shared" si="818"/>
        <v/>
      </c>
      <c r="JL16" s="131" t="str">
        <f t="shared" si="818"/>
        <v/>
      </c>
      <c r="JM16" s="131" t="str">
        <f t="shared" si="818"/>
        <v/>
      </c>
      <c r="JN16" s="131" t="str">
        <f t="shared" si="818"/>
        <v/>
      </c>
      <c r="JO16" s="131" t="str">
        <f t="shared" si="818"/>
        <v/>
      </c>
      <c r="JP16" s="131" t="str">
        <f t="shared" si="818"/>
        <v/>
      </c>
      <c r="JQ16" s="131" t="str">
        <f t="shared" si="818"/>
        <v/>
      </c>
      <c r="JR16" s="131" t="str">
        <f t="shared" si="818"/>
        <v/>
      </c>
      <c r="JS16" s="131" t="str">
        <f t="shared" si="818"/>
        <v/>
      </c>
      <c r="JT16" s="131" t="str">
        <f t="shared" si="818"/>
        <v/>
      </c>
      <c r="JU16" s="131" t="str">
        <f t="shared" si="818"/>
        <v/>
      </c>
      <c r="JV16" s="131" t="str">
        <f t="shared" si="818"/>
        <v/>
      </c>
      <c r="JW16" s="131" t="str">
        <f t="shared" si="818"/>
        <v/>
      </c>
      <c r="JX16" s="131" t="str">
        <f t="shared" si="818"/>
        <v/>
      </c>
      <c r="JY16" s="131" t="str">
        <f t="shared" si="818"/>
        <v/>
      </c>
      <c r="JZ16" s="131" t="str">
        <f t="shared" si="818"/>
        <v/>
      </c>
      <c r="KA16" s="131" t="str">
        <f t="shared" si="818"/>
        <v/>
      </c>
      <c r="KB16" s="131" t="str">
        <f t="shared" si="818"/>
        <v/>
      </c>
      <c r="KC16" s="131" t="str">
        <f t="shared" si="818"/>
        <v/>
      </c>
      <c r="KD16" s="131" t="str">
        <f t="shared" si="818"/>
        <v/>
      </c>
      <c r="KE16" s="131" t="str">
        <f t="shared" si="818"/>
        <v/>
      </c>
      <c r="KF16" s="131" t="str">
        <f t="shared" si="818"/>
        <v/>
      </c>
      <c r="KG16" s="131" t="str">
        <f t="shared" si="818"/>
        <v/>
      </c>
      <c r="KH16" s="131" t="str">
        <f t="shared" si="818"/>
        <v/>
      </c>
      <c r="KI16" s="131" t="str">
        <f t="shared" si="818"/>
        <v/>
      </c>
      <c r="KJ16" s="131" t="str">
        <f t="shared" si="818"/>
        <v/>
      </c>
      <c r="KK16" s="131" t="str">
        <f t="shared" si="818"/>
        <v/>
      </c>
      <c r="KL16" s="131" t="str">
        <f t="shared" si="818"/>
        <v/>
      </c>
      <c r="KM16" s="131" t="str">
        <f t="shared" si="818"/>
        <v/>
      </c>
      <c r="KN16" s="131" t="str">
        <f t="shared" si="818"/>
        <v/>
      </c>
      <c r="KO16" s="131" t="str">
        <f t="shared" si="818"/>
        <v/>
      </c>
      <c r="KP16" s="131" t="str">
        <f t="shared" si="818"/>
        <v/>
      </c>
      <c r="KQ16" s="131" t="str">
        <f t="shared" si="818"/>
        <v/>
      </c>
      <c r="KR16" s="131" t="str">
        <f t="shared" si="818"/>
        <v/>
      </c>
      <c r="KS16" s="131" t="str">
        <f t="shared" si="818"/>
        <v/>
      </c>
      <c r="KT16" s="131" t="str">
        <f t="shared" si="818"/>
        <v/>
      </c>
      <c r="KU16" s="131" t="str">
        <f t="shared" si="818"/>
        <v/>
      </c>
      <c r="KV16" s="131" t="str">
        <f t="shared" si="818"/>
        <v/>
      </c>
      <c r="KW16" s="131" t="str">
        <f t="shared" si="818"/>
        <v/>
      </c>
      <c r="KX16" s="131" t="str">
        <f t="shared" si="818"/>
        <v/>
      </c>
      <c r="KY16" s="131" t="str">
        <f t="shared" si="818"/>
        <v/>
      </c>
      <c r="KZ16" s="131" t="str">
        <f t="shared" si="818"/>
        <v/>
      </c>
      <c r="LA16" s="131" t="str">
        <f t="shared" si="818"/>
        <v/>
      </c>
      <c r="LB16" s="131" t="str">
        <f t="shared" si="818"/>
        <v/>
      </c>
      <c r="LC16" s="131" t="str">
        <f t="shared" si="818"/>
        <v/>
      </c>
      <c r="LD16" s="131" t="str">
        <f t="shared" si="818"/>
        <v/>
      </c>
      <c r="LE16" s="131" t="str">
        <f t="shared" si="818"/>
        <v/>
      </c>
      <c r="LF16" s="131" t="str">
        <f t="shared" si="818"/>
        <v/>
      </c>
      <c r="LG16" s="131" t="str">
        <f t="shared" si="818"/>
        <v/>
      </c>
      <c r="LH16" s="131" t="str">
        <f t="shared" si="818"/>
        <v/>
      </c>
      <c r="LI16" s="131" t="str">
        <f t="shared" si="818"/>
        <v/>
      </c>
      <c r="LJ16" s="131" t="str">
        <f t="shared" si="818"/>
        <v/>
      </c>
      <c r="LK16" s="131" t="str">
        <f t="shared" si="818"/>
        <v/>
      </c>
      <c r="LL16" s="131" t="str">
        <f t="shared" si="818"/>
        <v/>
      </c>
      <c r="LM16" s="131" t="str">
        <f t="shared" si="818"/>
        <v/>
      </c>
      <c r="LN16" s="131" t="str">
        <f t="shared" si="818"/>
        <v/>
      </c>
      <c r="LO16" s="131" t="str">
        <f t="shared" si="818"/>
        <v/>
      </c>
      <c r="LP16" s="131" t="str">
        <f t="shared" si="818"/>
        <v/>
      </c>
      <c r="LQ16" s="131" t="str">
        <f t="shared" si="818"/>
        <v/>
      </c>
      <c r="LR16" s="131" t="str">
        <f t="shared" si="819"/>
        <v/>
      </c>
      <c r="LS16" s="131" t="str">
        <f t="shared" si="819"/>
        <v/>
      </c>
      <c r="LT16" s="131" t="str">
        <f t="shared" si="819"/>
        <v/>
      </c>
      <c r="LU16" s="131" t="str">
        <f t="shared" si="819"/>
        <v/>
      </c>
      <c r="LV16" s="131" t="str">
        <f t="shared" si="819"/>
        <v/>
      </c>
      <c r="LW16" s="131" t="str">
        <f t="shared" si="819"/>
        <v/>
      </c>
      <c r="LX16" s="131" t="str">
        <f t="shared" si="819"/>
        <v/>
      </c>
      <c r="LY16" s="131" t="str">
        <f t="shared" si="819"/>
        <v/>
      </c>
      <c r="LZ16" s="131" t="str">
        <f t="shared" si="819"/>
        <v/>
      </c>
      <c r="MA16" s="131" t="str">
        <f t="shared" si="819"/>
        <v/>
      </c>
      <c r="MB16" s="131" t="str">
        <f t="shared" si="819"/>
        <v/>
      </c>
      <c r="MC16" s="131" t="str">
        <f t="shared" si="819"/>
        <v/>
      </c>
      <c r="MD16" s="131" t="str">
        <f t="shared" si="819"/>
        <v/>
      </c>
      <c r="ME16" s="131" t="str">
        <f t="shared" si="819"/>
        <v/>
      </c>
      <c r="MF16" s="131" t="str">
        <f t="shared" si="819"/>
        <v/>
      </c>
      <c r="MG16" s="131" t="str">
        <f t="shared" si="819"/>
        <v/>
      </c>
      <c r="MH16" s="131" t="str">
        <f t="shared" si="819"/>
        <v/>
      </c>
      <c r="MI16" s="131" t="str">
        <f t="shared" si="819"/>
        <v/>
      </c>
      <c r="MJ16" s="131" t="str">
        <f t="shared" si="819"/>
        <v/>
      </c>
      <c r="MK16" s="131" t="str">
        <f t="shared" si="819"/>
        <v/>
      </c>
      <c r="ML16" s="131" t="str">
        <f t="shared" si="819"/>
        <v/>
      </c>
      <c r="MM16" s="131" t="str">
        <f t="shared" si="819"/>
        <v/>
      </c>
      <c r="MN16" s="131" t="str">
        <f t="shared" si="819"/>
        <v/>
      </c>
      <c r="MO16" s="131" t="str">
        <f t="shared" si="819"/>
        <v/>
      </c>
      <c r="MP16" s="131" t="str">
        <f t="shared" si="819"/>
        <v/>
      </c>
      <c r="MQ16" s="131" t="str">
        <f t="shared" si="819"/>
        <v/>
      </c>
      <c r="MR16" s="131" t="str">
        <f t="shared" si="819"/>
        <v/>
      </c>
      <c r="MS16" s="131" t="str">
        <f t="shared" si="819"/>
        <v/>
      </c>
      <c r="MT16" s="131" t="str">
        <f t="shared" si="819"/>
        <v/>
      </c>
      <c r="MU16" s="131" t="str">
        <f t="shared" si="819"/>
        <v/>
      </c>
      <c r="MV16" s="131" t="str">
        <f t="shared" si="819"/>
        <v/>
      </c>
      <c r="MW16" s="131" t="str">
        <f t="shared" si="819"/>
        <v/>
      </c>
      <c r="MX16" s="131" t="str">
        <f t="shared" si="819"/>
        <v/>
      </c>
      <c r="MY16" s="131" t="str">
        <f t="shared" si="819"/>
        <v/>
      </c>
      <c r="MZ16" s="131" t="str">
        <f t="shared" si="819"/>
        <v/>
      </c>
      <c r="NA16" s="131" t="str">
        <f t="shared" si="819"/>
        <v/>
      </c>
      <c r="NB16" s="131" t="str">
        <f t="shared" si="819"/>
        <v/>
      </c>
      <c r="NC16" s="131" t="str">
        <f t="shared" si="819"/>
        <v/>
      </c>
      <c r="ND16" s="131" t="str">
        <f t="shared" si="819"/>
        <v/>
      </c>
      <c r="NE16" s="131" t="str">
        <f t="shared" si="819"/>
        <v/>
      </c>
      <c r="NF16" s="131" t="str">
        <f t="shared" si="819"/>
        <v/>
      </c>
      <c r="NG16" s="131" t="str">
        <f t="shared" si="819"/>
        <v/>
      </c>
      <c r="NH16" s="131" t="str">
        <f t="shared" si="819"/>
        <v/>
      </c>
      <c r="NI16" s="131" t="str">
        <f t="shared" si="819"/>
        <v/>
      </c>
      <c r="NJ16" s="131" t="str">
        <f t="shared" si="819"/>
        <v/>
      </c>
      <c r="NK16" s="131" t="str">
        <f t="shared" si="819"/>
        <v/>
      </c>
      <c r="NL16" s="131" t="str">
        <f t="shared" si="819"/>
        <v/>
      </c>
      <c r="NM16" s="131" t="str">
        <f t="shared" si="819"/>
        <v/>
      </c>
      <c r="NN16" s="131" t="str">
        <f t="shared" si="819"/>
        <v/>
      </c>
      <c r="NO16" s="131" t="str">
        <f t="shared" si="819"/>
        <v/>
      </c>
      <c r="NP16" s="131" t="str">
        <f t="shared" si="819"/>
        <v/>
      </c>
      <c r="NQ16" s="131" t="str">
        <f t="shared" si="819"/>
        <v/>
      </c>
      <c r="NR16" s="131" t="str">
        <f t="shared" si="819"/>
        <v/>
      </c>
      <c r="NS16" s="131" t="str">
        <f t="shared" si="819"/>
        <v/>
      </c>
      <c r="NT16" s="131" t="str">
        <f t="shared" si="819"/>
        <v/>
      </c>
      <c r="NU16" s="131" t="str">
        <f t="shared" si="819"/>
        <v/>
      </c>
      <c r="NV16" s="131" t="str">
        <f t="shared" si="819"/>
        <v/>
      </c>
      <c r="NW16" s="131" t="str">
        <f t="shared" si="819"/>
        <v/>
      </c>
      <c r="NX16" s="131" t="str">
        <f t="shared" si="819"/>
        <v/>
      </c>
      <c r="NY16" s="131" t="str">
        <f t="shared" si="819"/>
        <v/>
      </c>
      <c r="NZ16" s="131" t="str">
        <f t="shared" si="819"/>
        <v/>
      </c>
      <c r="OA16" s="131" t="str">
        <f t="shared" si="819"/>
        <v/>
      </c>
      <c r="OB16" s="131" t="str">
        <f t="shared" si="819"/>
        <v/>
      </c>
      <c r="OC16" s="131" t="str">
        <f t="shared" si="819"/>
        <v/>
      </c>
      <c r="OD16" s="131" t="str">
        <f t="shared" si="820"/>
        <v/>
      </c>
      <c r="OE16" s="131" t="str">
        <f t="shared" si="820"/>
        <v/>
      </c>
      <c r="OF16" s="131" t="str">
        <f t="shared" si="820"/>
        <v/>
      </c>
      <c r="OG16" s="131" t="str">
        <f t="shared" si="820"/>
        <v/>
      </c>
      <c r="OH16" s="131" t="str">
        <f t="shared" si="820"/>
        <v/>
      </c>
      <c r="OI16" s="131" t="str">
        <f t="shared" si="820"/>
        <v/>
      </c>
      <c r="OJ16" s="131" t="str">
        <f t="shared" si="820"/>
        <v/>
      </c>
      <c r="OK16" s="131" t="str">
        <f t="shared" si="820"/>
        <v/>
      </c>
      <c r="OL16" s="131" t="str">
        <f t="shared" si="820"/>
        <v/>
      </c>
      <c r="OM16" s="131" t="str">
        <f t="shared" si="820"/>
        <v/>
      </c>
      <c r="ON16" s="131" t="str">
        <f t="shared" si="820"/>
        <v/>
      </c>
      <c r="OO16" s="131" t="str">
        <f t="shared" si="820"/>
        <v/>
      </c>
      <c r="OP16" s="131" t="str">
        <f t="shared" si="820"/>
        <v/>
      </c>
      <c r="OQ16" s="131" t="str">
        <f t="shared" si="820"/>
        <v/>
      </c>
      <c r="OR16" s="131" t="str">
        <f t="shared" si="820"/>
        <v/>
      </c>
      <c r="OS16" s="131" t="str">
        <f t="shared" si="820"/>
        <v/>
      </c>
      <c r="OT16" s="131" t="str">
        <f t="shared" si="820"/>
        <v/>
      </c>
      <c r="OU16" s="131" t="str">
        <f t="shared" si="820"/>
        <v/>
      </c>
      <c r="OV16" s="131" t="str">
        <f t="shared" si="820"/>
        <v/>
      </c>
      <c r="OW16" s="131" t="str">
        <f t="shared" si="820"/>
        <v/>
      </c>
      <c r="OX16" s="131" t="str">
        <f t="shared" si="820"/>
        <v/>
      </c>
      <c r="OY16" s="131" t="str">
        <f t="shared" si="820"/>
        <v/>
      </c>
      <c r="OZ16" s="131" t="str">
        <f t="shared" si="820"/>
        <v/>
      </c>
      <c r="PA16" s="131" t="str">
        <f t="shared" si="820"/>
        <v/>
      </c>
      <c r="PB16" s="131" t="str">
        <f t="shared" si="820"/>
        <v/>
      </c>
      <c r="PC16" s="131" t="str">
        <f t="shared" si="820"/>
        <v/>
      </c>
      <c r="PD16" s="131" t="str">
        <f t="shared" si="820"/>
        <v/>
      </c>
      <c r="PE16" s="131" t="str">
        <f t="shared" si="820"/>
        <v/>
      </c>
      <c r="PF16" s="131" t="str">
        <f t="shared" si="820"/>
        <v/>
      </c>
      <c r="PG16" s="131" t="str">
        <f t="shared" si="820"/>
        <v/>
      </c>
      <c r="PH16" s="131" t="str">
        <f t="shared" si="820"/>
        <v/>
      </c>
      <c r="PI16" s="131" t="str">
        <f t="shared" si="820"/>
        <v/>
      </c>
      <c r="PJ16" s="131" t="str">
        <f t="shared" si="820"/>
        <v/>
      </c>
      <c r="PK16" s="131" t="str">
        <f t="shared" si="820"/>
        <v/>
      </c>
      <c r="PL16" s="131" t="str">
        <f t="shared" si="820"/>
        <v/>
      </c>
      <c r="PM16" s="131" t="str">
        <f t="shared" si="820"/>
        <v/>
      </c>
      <c r="PN16" s="131" t="str">
        <f t="shared" si="820"/>
        <v/>
      </c>
      <c r="PO16" s="131" t="str">
        <f t="shared" si="820"/>
        <v/>
      </c>
      <c r="PP16" s="131" t="str">
        <f t="shared" si="820"/>
        <v/>
      </c>
      <c r="PQ16" s="131" t="str">
        <f t="shared" si="820"/>
        <v/>
      </c>
      <c r="PR16" s="131" t="str">
        <f t="shared" si="820"/>
        <v/>
      </c>
      <c r="PS16" s="131" t="str">
        <f t="shared" si="820"/>
        <v/>
      </c>
      <c r="PT16" s="131" t="str">
        <f t="shared" si="820"/>
        <v/>
      </c>
      <c r="PU16" s="131" t="str">
        <f t="shared" si="820"/>
        <v/>
      </c>
      <c r="PV16" s="131" t="str">
        <f t="shared" si="820"/>
        <v/>
      </c>
      <c r="PW16" s="131" t="str">
        <f t="shared" si="820"/>
        <v/>
      </c>
      <c r="PX16" s="131" t="str">
        <f t="shared" si="820"/>
        <v/>
      </c>
      <c r="PY16" s="131" t="str">
        <f t="shared" si="820"/>
        <v/>
      </c>
      <c r="PZ16" s="131" t="str">
        <f t="shared" si="820"/>
        <v/>
      </c>
      <c r="QA16" s="131" t="str">
        <f t="shared" si="820"/>
        <v/>
      </c>
      <c r="QB16" s="131" t="str">
        <f t="shared" si="820"/>
        <v/>
      </c>
      <c r="QC16" s="131" t="str">
        <f t="shared" si="820"/>
        <v/>
      </c>
      <c r="QD16" s="131" t="str">
        <f t="shared" si="820"/>
        <v/>
      </c>
      <c r="QE16" s="131" t="str">
        <f t="shared" si="820"/>
        <v/>
      </c>
      <c r="QF16" s="131" t="str">
        <f t="shared" si="820"/>
        <v/>
      </c>
      <c r="QG16" s="131" t="str">
        <f t="shared" si="820"/>
        <v/>
      </c>
      <c r="QH16" s="131" t="str">
        <f t="shared" si="820"/>
        <v/>
      </c>
      <c r="QI16" s="131" t="str">
        <f t="shared" si="820"/>
        <v/>
      </c>
      <c r="QJ16" s="131" t="str">
        <f t="shared" si="820"/>
        <v/>
      </c>
      <c r="QK16" s="131" t="str">
        <f t="shared" si="820"/>
        <v/>
      </c>
      <c r="QL16" s="131" t="str">
        <f t="shared" si="820"/>
        <v/>
      </c>
      <c r="QM16" s="131" t="str">
        <f t="shared" si="820"/>
        <v/>
      </c>
      <c r="QN16" s="131" t="str">
        <f t="shared" si="820"/>
        <v/>
      </c>
      <c r="QO16" s="131" t="str">
        <f t="shared" si="820"/>
        <v/>
      </c>
      <c r="QP16" s="131" t="str">
        <f t="shared" si="821"/>
        <v/>
      </c>
      <c r="QQ16" s="131" t="str">
        <f t="shared" si="821"/>
        <v/>
      </c>
      <c r="QR16" s="131" t="str">
        <f t="shared" si="821"/>
        <v/>
      </c>
      <c r="QS16" s="131" t="str">
        <f t="shared" si="821"/>
        <v/>
      </c>
      <c r="QT16" s="131" t="str">
        <f t="shared" si="821"/>
        <v/>
      </c>
      <c r="QU16" s="131" t="str">
        <f t="shared" si="821"/>
        <v/>
      </c>
      <c r="QV16" s="131" t="str">
        <f t="shared" si="821"/>
        <v/>
      </c>
      <c r="QW16" s="131" t="str">
        <f t="shared" si="821"/>
        <v/>
      </c>
      <c r="QX16" s="131" t="str">
        <f t="shared" si="821"/>
        <v/>
      </c>
      <c r="QY16" s="131" t="str">
        <f t="shared" si="821"/>
        <v/>
      </c>
      <c r="QZ16" s="131" t="str">
        <f t="shared" si="821"/>
        <v/>
      </c>
      <c r="RA16" s="131" t="str">
        <f t="shared" si="821"/>
        <v/>
      </c>
      <c r="RB16" s="131" t="str">
        <f t="shared" si="821"/>
        <v/>
      </c>
      <c r="RC16" s="131" t="str">
        <f t="shared" si="821"/>
        <v/>
      </c>
      <c r="RD16" s="131" t="str">
        <f t="shared" si="821"/>
        <v/>
      </c>
      <c r="RE16" s="131" t="str">
        <f t="shared" si="821"/>
        <v/>
      </c>
      <c r="RF16" s="131" t="str">
        <f t="shared" si="821"/>
        <v/>
      </c>
      <c r="RG16" s="131" t="str">
        <f t="shared" si="821"/>
        <v/>
      </c>
      <c r="RH16" s="131" t="str">
        <f t="shared" si="821"/>
        <v/>
      </c>
      <c r="RI16" s="131" t="str">
        <f t="shared" si="821"/>
        <v/>
      </c>
      <c r="RJ16" s="131" t="str">
        <f t="shared" si="821"/>
        <v/>
      </c>
      <c r="RK16" s="131" t="str">
        <f t="shared" si="821"/>
        <v/>
      </c>
      <c r="RL16" s="131" t="str">
        <f t="shared" si="821"/>
        <v/>
      </c>
      <c r="RM16" s="131" t="str">
        <f t="shared" si="821"/>
        <v/>
      </c>
      <c r="RN16" s="131" t="str">
        <f t="shared" si="821"/>
        <v/>
      </c>
      <c r="RO16" s="131" t="str">
        <f t="shared" si="821"/>
        <v/>
      </c>
      <c r="RP16" s="131" t="str">
        <f t="shared" si="821"/>
        <v/>
      </c>
      <c r="RQ16" s="131" t="str">
        <f t="shared" si="821"/>
        <v/>
      </c>
      <c r="RR16" s="131" t="str">
        <f t="shared" si="821"/>
        <v/>
      </c>
      <c r="RS16" s="131" t="str">
        <f t="shared" si="821"/>
        <v/>
      </c>
      <c r="RT16" s="131" t="str">
        <f t="shared" si="821"/>
        <v/>
      </c>
      <c r="RU16" s="131" t="str">
        <f t="shared" si="821"/>
        <v/>
      </c>
      <c r="RV16" s="131" t="str">
        <f t="shared" si="821"/>
        <v/>
      </c>
      <c r="RW16" s="131" t="str">
        <f t="shared" si="821"/>
        <v/>
      </c>
      <c r="RX16" s="131" t="str">
        <f t="shared" si="821"/>
        <v/>
      </c>
      <c r="RY16" s="131" t="str">
        <f t="shared" si="821"/>
        <v/>
      </c>
      <c r="RZ16" s="131" t="str">
        <f t="shared" si="821"/>
        <v/>
      </c>
      <c r="SA16" s="131" t="str">
        <f t="shared" si="821"/>
        <v/>
      </c>
      <c r="SB16" s="131" t="str">
        <f t="shared" si="821"/>
        <v/>
      </c>
      <c r="SC16" s="131" t="str">
        <f t="shared" si="821"/>
        <v/>
      </c>
      <c r="SD16" s="131" t="str">
        <f t="shared" si="821"/>
        <v/>
      </c>
      <c r="SE16" s="131" t="str">
        <f t="shared" si="821"/>
        <v/>
      </c>
      <c r="SF16" s="131" t="str">
        <f t="shared" si="821"/>
        <v/>
      </c>
      <c r="SG16" s="131" t="str">
        <f t="shared" si="821"/>
        <v/>
      </c>
      <c r="SH16" s="131" t="str">
        <f t="shared" si="821"/>
        <v/>
      </c>
      <c r="SI16" s="131" t="str">
        <f t="shared" si="821"/>
        <v/>
      </c>
      <c r="SJ16" s="131" t="str">
        <f t="shared" si="821"/>
        <v/>
      </c>
      <c r="SK16" s="131" t="str">
        <f t="shared" si="821"/>
        <v/>
      </c>
      <c r="SL16" s="131" t="str">
        <f t="shared" si="821"/>
        <v/>
      </c>
      <c r="SM16" s="131" t="str">
        <f t="shared" si="821"/>
        <v/>
      </c>
      <c r="SN16" s="131" t="str">
        <f t="shared" si="821"/>
        <v/>
      </c>
      <c r="SO16" s="131" t="str">
        <f t="shared" si="821"/>
        <v/>
      </c>
      <c r="SP16" s="131" t="str">
        <f t="shared" si="821"/>
        <v/>
      </c>
      <c r="SQ16" s="131" t="str">
        <f t="shared" si="821"/>
        <v/>
      </c>
      <c r="SR16" s="131" t="str">
        <f t="shared" si="821"/>
        <v/>
      </c>
      <c r="SS16" s="131" t="str">
        <f t="shared" si="821"/>
        <v/>
      </c>
      <c r="ST16" s="131" t="str">
        <f t="shared" si="821"/>
        <v/>
      </c>
      <c r="SU16" s="131" t="str">
        <f t="shared" si="821"/>
        <v/>
      </c>
      <c r="SV16" s="131" t="str">
        <f t="shared" si="821"/>
        <v/>
      </c>
      <c r="SW16" s="131" t="str">
        <f t="shared" si="821"/>
        <v/>
      </c>
      <c r="SX16" s="131" t="str">
        <f t="shared" si="821"/>
        <v/>
      </c>
      <c r="SY16" s="131" t="str">
        <f t="shared" si="821"/>
        <v/>
      </c>
      <c r="SZ16" s="131" t="str">
        <f t="shared" si="821"/>
        <v/>
      </c>
      <c r="TA16" s="131" t="str">
        <f t="shared" si="821"/>
        <v/>
      </c>
      <c r="TB16" s="131" t="str">
        <f t="shared" si="822"/>
        <v/>
      </c>
      <c r="TC16" s="131" t="str">
        <f t="shared" si="822"/>
        <v/>
      </c>
      <c r="TD16" s="131" t="str">
        <f t="shared" si="822"/>
        <v/>
      </c>
      <c r="TE16" s="131" t="str">
        <f t="shared" si="822"/>
        <v/>
      </c>
      <c r="TF16" s="131" t="str">
        <f t="shared" si="822"/>
        <v/>
      </c>
      <c r="TG16" s="131" t="str">
        <f t="shared" si="822"/>
        <v/>
      </c>
      <c r="TH16" s="131" t="str">
        <f t="shared" si="822"/>
        <v/>
      </c>
      <c r="TI16" s="131" t="str">
        <f t="shared" si="822"/>
        <v/>
      </c>
      <c r="TJ16" s="131" t="str">
        <f t="shared" si="822"/>
        <v/>
      </c>
      <c r="TK16" s="131" t="str">
        <f t="shared" si="822"/>
        <v/>
      </c>
      <c r="TL16" s="131" t="str">
        <f t="shared" si="822"/>
        <v/>
      </c>
      <c r="TM16" s="131" t="str">
        <f t="shared" si="822"/>
        <v/>
      </c>
      <c r="TN16" s="131" t="str">
        <f t="shared" si="822"/>
        <v/>
      </c>
      <c r="TO16" s="131" t="str">
        <f t="shared" si="822"/>
        <v/>
      </c>
      <c r="TP16" s="131" t="str">
        <f t="shared" si="822"/>
        <v/>
      </c>
      <c r="TQ16" s="131" t="str">
        <f t="shared" si="822"/>
        <v/>
      </c>
      <c r="TR16" s="131" t="str">
        <f t="shared" si="822"/>
        <v/>
      </c>
      <c r="TS16" s="131" t="str">
        <f t="shared" si="822"/>
        <v/>
      </c>
      <c r="TT16" s="131" t="str">
        <f t="shared" si="822"/>
        <v/>
      </c>
      <c r="TU16" s="131" t="str">
        <f t="shared" si="822"/>
        <v/>
      </c>
      <c r="TV16" s="131" t="str">
        <f t="shared" si="822"/>
        <v/>
      </c>
      <c r="TW16" s="131" t="str">
        <f t="shared" si="822"/>
        <v/>
      </c>
      <c r="TX16" s="131" t="str">
        <f t="shared" si="822"/>
        <v/>
      </c>
      <c r="TY16" s="131" t="str">
        <f t="shared" si="822"/>
        <v/>
      </c>
      <c r="TZ16" s="131" t="str">
        <f t="shared" si="822"/>
        <v/>
      </c>
      <c r="UA16" s="131" t="str">
        <f t="shared" si="822"/>
        <v/>
      </c>
      <c r="UB16" s="131" t="str">
        <f t="shared" si="822"/>
        <v/>
      </c>
      <c r="UC16" s="131" t="str">
        <f t="shared" si="822"/>
        <v/>
      </c>
      <c r="UD16" s="131" t="str">
        <f t="shared" si="822"/>
        <v/>
      </c>
      <c r="UE16" s="131" t="str">
        <f t="shared" si="822"/>
        <v/>
      </c>
      <c r="UF16" s="131" t="str">
        <f t="shared" si="822"/>
        <v/>
      </c>
      <c r="UG16" s="131" t="str">
        <f t="shared" si="822"/>
        <v/>
      </c>
      <c r="UH16" s="131" t="str">
        <f t="shared" si="822"/>
        <v/>
      </c>
      <c r="UI16" s="131" t="str">
        <f t="shared" si="822"/>
        <v/>
      </c>
      <c r="UJ16" s="131" t="str">
        <f t="shared" si="822"/>
        <v/>
      </c>
      <c r="UK16" s="131" t="str">
        <f t="shared" si="822"/>
        <v/>
      </c>
      <c r="UL16" s="131" t="str">
        <f t="shared" si="822"/>
        <v/>
      </c>
      <c r="UM16" s="131" t="str">
        <f t="shared" si="822"/>
        <v/>
      </c>
      <c r="UN16" s="131" t="str">
        <f t="shared" si="822"/>
        <v/>
      </c>
      <c r="UO16" s="131" t="str">
        <f t="shared" si="822"/>
        <v/>
      </c>
      <c r="UP16" s="131" t="str">
        <f t="shared" si="822"/>
        <v/>
      </c>
      <c r="UQ16" s="131" t="str">
        <f t="shared" si="822"/>
        <v/>
      </c>
      <c r="UR16" s="131" t="str">
        <f t="shared" si="822"/>
        <v/>
      </c>
      <c r="US16" s="131" t="str">
        <f t="shared" si="822"/>
        <v/>
      </c>
      <c r="UT16" s="131" t="str">
        <f t="shared" si="822"/>
        <v/>
      </c>
      <c r="UU16" s="131" t="str">
        <f t="shared" si="822"/>
        <v/>
      </c>
      <c r="UV16" s="131" t="str">
        <f t="shared" si="822"/>
        <v/>
      </c>
      <c r="UW16" s="131" t="str">
        <f t="shared" si="822"/>
        <v/>
      </c>
      <c r="UX16" s="131" t="str">
        <f t="shared" si="822"/>
        <v/>
      </c>
      <c r="UY16" s="131" t="str">
        <f t="shared" si="822"/>
        <v/>
      </c>
      <c r="UZ16" s="131" t="str">
        <f t="shared" si="822"/>
        <v/>
      </c>
      <c r="VA16" s="131" t="str">
        <f t="shared" si="822"/>
        <v/>
      </c>
      <c r="VB16" s="131" t="str">
        <f t="shared" si="822"/>
        <v/>
      </c>
      <c r="VC16" s="131" t="str">
        <f t="shared" si="822"/>
        <v/>
      </c>
      <c r="VD16" s="131" t="str">
        <f t="shared" si="822"/>
        <v/>
      </c>
      <c r="VE16" s="131" t="str">
        <f t="shared" si="822"/>
        <v/>
      </c>
      <c r="VF16" s="131" t="str">
        <f t="shared" si="822"/>
        <v/>
      </c>
      <c r="VG16" s="131" t="str">
        <f t="shared" si="822"/>
        <v/>
      </c>
      <c r="VH16" s="131" t="str">
        <f t="shared" si="822"/>
        <v/>
      </c>
      <c r="VI16" s="131" t="str">
        <f t="shared" si="822"/>
        <v/>
      </c>
      <c r="VJ16" s="131" t="str">
        <f t="shared" si="822"/>
        <v/>
      </c>
      <c r="VK16" s="131" t="str">
        <f t="shared" si="822"/>
        <v/>
      </c>
      <c r="VL16" s="131" t="str">
        <f t="shared" si="822"/>
        <v/>
      </c>
      <c r="VM16" s="131" t="str">
        <f t="shared" si="822"/>
        <v/>
      </c>
      <c r="VN16" s="131" t="str">
        <f t="shared" si="823"/>
        <v/>
      </c>
      <c r="VO16" s="131" t="str">
        <f t="shared" si="823"/>
        <v/>
      </c>
      <c r="VP16" s="131" t="str">
        <f t="shared" si="823"/>
        <v/>
      </c>
      <c r="VQ16" s="131" t="str">
        <f t="shared" si="823"/>
        <v/>
      </c>
      <c r="VR16" s="131" t="str">
        <f t="shared" si="823"/>
        <v/>
      </c>
      <c r="VS16" s="131" t="str">
        <f t="shared" si="823"/>
        <v/>
      </c>
      <c r="VT16" s="131" t="str">
        <f t="shared" si="823"/>
        <v/>
      </c>
      <c r="VU16" s="131" t="str">
        <f t="shared" si="823"/>
        <v/>
      </c>
      <c r="VV16" s="131" t="str">
        <f t="shared" si="823"/>
        <v/>
      </c>
      <c r="VW16" s="131" t="str">
        <f t="shared" si="823"/>
        <v/>
      </c>
      <c r="VX16" s="131" t="str">
        <f t="shared" si="823"/>
        <v/>
      </c>
      <c r="VY16" s="131" t="str">
        <f t="shared" si="823"/>
        <v/>
      </c>
      <c r="VZ16" s="131" t="str">
        <f t="shared" si="823"/>
        <v/>
      </c>
      <c r="WA16" s="131" t="str">
        <f t="shared" si="823"/>
        <v/>
      </c>
      <c r="WB16" s="131" t="str">
        <f t="shared" si="823"/>
        <v/>
      </c>
      <c r="WC16" s="131" t="str">
        <f t="shared" si="823"/>
        <v/>
      </c>
      <c r="WD16" s="131" t="str">
        <f t="shared" si="823"/>
        <v/>
      </c>
      <c r="WE16" s="131" t="str">
        <f t="shared" si="823"/>
        <v/>
      </c>
      <c r="WF16" s="131" t="str">
        <f t="shared" si="823"/>
        <v/>
      </c>
      <c r="WG16" s="131" t="str">
        <f t="shared" si="823"/>
        <v/>
      </c>
      <c r="WH16" s="131" t="str">
        <f t="shared" si="823"/>
        <v/>
      </c>
      <c r="WI16" s="131" t="str">
        <f t="shared" si="823"/>
        <v/>
      </c>
      <c r="WJ16" s="131" t="str">
        <f t="shared" si="823"/>
        <v/>
      </c>
      <c r="WK16" s="131" t="str">
        <f t="shared" si="823"/>
        <v/>
      </c>
      <c r="WL16" s="131" t="str">
        <f t="shared" si="823"/>
        <v/>
      </c>
      <c r="WM16" s="131" t="str">
        <f t="shared" si="823"/>
        <v/>
      </c>
      <c r="WN16" s="131" t="str">
        <f t="shared" si="823"/>
        <v/>
      </c>
      <c r="WO16" s="131" t="str">
        <f t="shared" si="823"/>
        <v/>
      </c>
      <c r="WP16" s="131" t="str">
        <f t="shared" si="823"/>
        <v/>
      </c>
      <c r="WQ16" s="131" t="str">
        <f t="shared" si="823"/>
        <v/>
      </c>
      <c r="WR16" s="131" t="str">
        <f t="shared" si="823"/>
        <v/>
      </c>
      <c r="WS16" s="131" t="str">
        <f t="shared" si="823"/>
        <v/>
      </c>
      <c r="WT16" s="131" t="str">
        <f t="shared" si="823"/>
        <v/>
      </c>
      <c r="WU16" s="131" t="str">
        <f t="shared" si="823"/>
        <v/>
      </c>
      <c r="WV16" s="131" t="str">
        <f t="shared" si="823"/>
        <v/>
      </c>
      <c r="WW16" s="131" t="str">
        <f t="shared" si="823"/>
        <v/>
      </c>
      <c r="WX16" s="131" t="str">
        <f t="shared" si="823"/>
        <v/>
      </c>
      <c r="WY16" s="131" t="str">
        <f t="shared" si="823"/>
        <v/>
      </c>
      <c r="WZ16" s="131" t="str">
        <f t="shared" si="823"/>
        <v/>
      </c>
      <c r="XA16" s="131" t="str">
        <f t="shared" si="823"/>
        <v/>
      </c>
      <c r="XB16" s="131" t="str">
        <f t="shared" si="823"/>
        <v/>
      </c>
      <c r="XC16" s="131" t="str">
        <f t="shared" si="823"/>
        <v/>
      </c>
      <c r="XD16" s="131" t="str">
        <f t="shared" si="823"/>
        <v/>
      </c>
      <c r="XE16" s="131" t="str">
        <f t="shared" si="823"/>
        <v/>
      </c>
      <c r="XF16" s="131" t="str">
        <f t="shared" si="823"/>
        <v/>
      </c>
      <c r="XG16" s="131" t="str">
        <f t="shared" si="823"/>
        <v/>
      </c>
      <c r="XH16" s="131" t="str">
        <f t="shared" si="823"/>
        <v/>
      </c>
      <c r="XI16" s="131" t="str">
        <f t="shared" si="823"/>
        <v/>
      </c>
      <c r="XJ16" s="131" t="str">
        <f t="shared" si="823"/>
        <v/>
      </c>
      <c r="XK16" s="131" t="str">
        <f t="shared" si="823"/>
        <v/>
      </c>
      <c r="XL16" s="131" t="str">
        <f t="shared" si="823"/>
        <v/>
      </c>
      <c r="XM16" s="131" t="str">
        <f t="shared" si="823"/>
        <v/>
      </c>
      <c r="XN16" s="131" t="str">
        <f t="shared" si="823"/>
        <v/>
      </c>
      <c r="XO16" s="131" t="str">
        <f t="shared" si="823"/>
        <v/>
      </c>
      <c r="XP16" s="131" t="str">
        <f t="shared" si="823"/>
        <v/>
      </c>
      <c r="XQ16" s="131" t="str">
        <f t="shared" si="823"/>
        <v/>
      </c>
      <c r="XR16" s="131" t="str">
        <f t="shared" si="823"/>
        <v/>
      </c>
      <c r="XS16" s="131" t="str">
        <f t="shared" si="823"/>
        <v/>
      </c>
      <c r="XT16" s="131" t="str">
        <f t="shared" si="823"/>
        <v/>
      </c>
      <c r="XU16" s="131" t="str">
        <f t="shared" si="823"/>
        <v/>
      </c>
      <c r="XV16" s="131" t="str">
        <f t="shared" si="823"/>
        <v/>
      </c>
      <c r="XW16" s="131" t="str">
        <f t="shared" si="823"/>
        <v/>
      </c>
      <c r="XX16" s="131" t="str">
        <f t="shared" si="823"/>
        <v/>
      </c>
      <c r="XY16" s="131" t="str">
        <f t="shared" si="823"/>
        <v/>
      </c>
      <c r="XZ16" s="131" t="str">
        <f t="shared" si="824"/>
        <v/>
      </c>
      <c r="YA16" s="131" t="str">
        <f t="shared" si="824"/>
        <v/>
      </c>
      <c r="YB16" s="131" t="str">
        <f t="shared" si="824"/>
        <v/>
      </c>
      <c r="YC16" s="131" t="str">
        <f t="shared" si="824"/>
        <v/>
      </c>
      <c r="YD16" s="131" t="str">
        <f t="shared" si="824"/>
        <v/>
      </c>
      <c r="YE16" s="131" t="str">
        <f t="shared" si="824"/>
        <v/>
      </c>
      <c r="YF16" s="131" t="str">
        <f t="shared" si="824"/>
        <v/>
      </c>
      <c r="YG16" s="131" t="str">
        <f t="shared" si="824"/>
        <v/>
      </c>
      <c r="YH16" s="131" t="str">
        <f t="shared" si="824"/>
        <v/>
      </c>
      <c r="YI16" s="131" t="str">
        <f t="shared" si="824"/>
        <v/>
      </c>
      <c r="YJ16" s="131" t="str">
        <f t="shared" si="824"/>
        <v/>
      </c>
      <c r="YK16" s="131" t="str">
        <f t="shared" si="824"/>
        <v/>
      </c>
      <c r="YL16" s="131" t="str">
        <f t="shared" si="824"/>
        <v/>
      </c>
      <c r="YM16" s="131" t="str">
        <f t="shared" si="824"/>
        <v/>
      </c>
      <c r="YN16" s="131" t="str">
        <f t="shared" si="824"/>
        <v/>
      </c>
      <c r="YO16" s="131" t="str">
        <f t="shared" si="824"/>
        <v/>
      </c>
      <c r="YP16" s="131" t="str">
        <f t="shared" si="824"/>
        <v/>
      </c>
      <c r="YQ16" s="131" t="str">
        <f t="shared" si="824"/>
        <v/>
      </c>
      <c r="YR16" s="131" t="str">
        <f t="shared" si="824"/>
        <v/>
      </c>
      <c r="YS16" s="131" t="str">
        <f t="shared" si="824"/>
        <v/>
      </c>
      <c r="YT16" s="131" t="str">
        <f t="shared" si="824"/>
        <v/>
      </c>
      <c r="YU16" s="131" t="str">
        <f t="shared" si="824"/>
        <v/>
      </c>
      <c r="YV16" s="131" t="str">
        <f t="shared" si="824"/>
        <v/>
      </c>
      <c r="YW16" s="131" t="str">
        <f t="shared" si="824"/>
        <v/>
      </c>
      <c r="YX16" s="131" t="str">
        <f t="shared" si="824"/>
        <v/>
      </c>
      <c r="YY16" s="131" t="str">
        <f t="shared" si="824"/>
        <v/>
      </c>
      <c r="YZ16" s="131" t="str">
        <f t="shared" si="824"/>
        <v/>
      </c>
      <c r="ZA16" s="131" t="str">
        <f t="shared" si="824"/>
        <v/>
      </c>
      <c r="ZB16" s="131" t="str">
        <f t="shared" si="824"/>
        <v/>
      </c>
      <c r="ZC16" s="131" t="str">
        <f t="shared" si="824"/>
        <v/>
      </c>
      <c r="ZD16" s="131" t="str">
        <f t="shared" si="824"/>
        <v/>
      </c>
      <c r="ZE16" s="131" t="str">
        <f t="shared" si="824"/>
        <v/>
      </c>
      <c r="ZF16" s="131" t="str">
        <f t="shared" si="824"/>
        <v/>
      </c>
      <c r="ZG16" s="131" t="str">
        <f t="shared" si="824"/>
        <v/>
      </c>
      <c r="ZH16" s="131" t="str">
        <f t="shared" si="824"/>
        <v/>
      </c>
      <c r="ZI16" s="131" t="str">
        <f t="shared" si="824"/>
        <v/>
      </c>
      <c r="ZJ16" s="131" t="str">
        <f t="shared" si="824"/>
        <v/>
      </c>
      <c r="ZK16" s="131" t="str">
        <f t="shared" si="824"/>
        <v/>
      </c>
      <c r="ZL16" s="131" t="str">
        <f t="shared" si="824"/>
        <v/>
      </c>
      <c r="ZM16" s="131" t="str">
        <f t="shared" si="824"/>
        <v/>
      </c>
      <c r="ZN16" s="131" t="str">
        <f t="shared" si="824"/>
        <v/>
      </c>
      <c r="ZO16" s="131" t="str">
        <f t="shared" si="824"/>
        <v/>
      </c>
      <c r="ZP16" s="131" t="str">
        <f t="shared" si="824"/>
        <v/>
      </c>
      <c r="ZQ16" s="131" t="str">
        <f t="shared" si="824"/>
        <v/>
      </c>
      <c r="ZR16" s="131" t="str">
        <f t="shared" si="824"/>
        <v/>
      </c>
      <c r="ZS16" s="131" t="str">
        <f t="shared" si="824"/>
        <v/>
      </c>
      <c r="ZT16" s="131" t="str">
        <f t="shared" si="824"/>
        <v/>
      </c>
      <c r="ZU16" s="131" t="str">
        <f t="shared" si="824"/>
        <v/>
      </c>
      <c r="ZV16" s="131" t="str">
        <f t="shared" si="824"/>
        <v/>
      </c>
      <c r="ZW16" s="131" t="str">
        <f t="shared" si="824"/>
        <v/>
      </c>
      <c r="ZX16" s="131" t="str">
        <f t="shared" si="824"/>
        <v/>
      </c>
      <c r="ZY16" s="131" t="str">
        <f t="shared" si="824"/>
        <v/>
      </c>
      <c r="ZZ16" s="131" t="str">
        <f t="shared" si="824"/>
        <v/>
      </c>
      <c r="AAA16" s="131" t="str">
        <f t="shared" si="824"/>
        <v/>
      </c>
      <c r="AAB16" s="131" t="str">
        <f t="shared" si="824"/>
        <v/>
      </c>
      <c r="AAC16" s="131" t="str">
        <f t="shared" si="824"/>
        <v/>
      </c>
      <c r="AAD16" s="131" t="str">
        <f t="shared" si="824"/>
        <v/>
      </c>
      <c r="AAE16" s="131" t="str">
        <f t="shared" si="824"/>
        <v/>
      </c>
      <c r="AAF16" s="131" t="str">
        <f t="shared" si="824"/>
        <v/>
      </c>
      <c r="AAG16" s="131" t="str">
        <f t="shared" si="824"/>
        <v/>
      </c>
      <c r="AAH16" s="131" t="str">
        <f t="shared" si="824"/>
        <v/>
      </c>
      <c r="AAI16" s="131" t="str">
        <f t="shared" si="824"/>
        <v/>
      </c>
      <c r="AAJ16" s="131" t="str">
        <f t="shared" si="824"/>
        <v/>
      </c>
      <c r="AAK16" s="131" t="str">
        <f t="shared" si="824"/>
        <v/>
      </c>
      <c r="AAL16" s="131" t="str">
        <f t="shared" si="825"/>
        <v/>
      </c>
      <c r="AAM16" s="131" t="str">
        <f t="shared" si="825"/>
        <v/>
      </c>
      <c r="AAN16" s="131" t="str">
        <f t="shared" si="825"/>
        <v/>
      </c>
      <c r="AAO16" s="131" t="str">
        <f t="shared" si="825"/>
        <v/>
      </c>
      <c r="AAP16" s="131" t="str">
        <f t="shared" si="825"/>
        <v/>
      </c>
      <c r="AAQ16" s="131" t="str">
        <f t="shared" si="825"/>
        <v/>
      </c>
      <c r="AAR16" s="131" t="str">
        <f t="shared" si="825"/>
        <v/>
      </c>
      <c r="AAS16" s="131" t="str">
        <f t="shared" si="825"/>
        <v/>
      </c>
      <c r="AAT16" s="131" t="str">
        <f t="shared" si="825"/>
        <v/>
      </c>
      <c r="AAU16" s="131" t="str">
        <f t="shared" si="825"/>
        <v/>
      </c>
      <c r="AAV16" s="131" t="str">
        <f t="shared" si="825"/>
        <v/>
      </c>
      <c r="AAW16" s="131" t="str">
        <f t="shared" si="825"/>
        <v/>
      </c>
      <c r="AAX16" s="131" t="str">
        <f t="shared" si="825"/>
        <v/>
      </c>
      <c r="AAY16" s="131" t="str">
        <f t="shared" si="825"/>
        <v/>
      </c>
      <c r="AAZ16" s="131" t="str">
        <f t="shared" si="825"/>
        <v/>
      </c>
      <c r="ABA16" s="131" t="str">
        <f t="shared" si="825"/>
        <v/>
      </c>
      <c r="ABB16" s="131" t="str">
        <f t="shared" si="825"/>
        <v/>
      </c>
      <c r="ABC16" s="131" t="str">
        <f t="shared" si="825"/>
        <v/>
      </c>
      <c r="ABD16" s="131" t="str">
        <f t="shared" si="825"/>
        <v/>
      </c>
      <c r="ABE16" s="131" t="str">
        <f t="shared" si="825"/>
        <v/>
      </c>
      <c r="ABF16" s="131" t="str">
        <f t="shared" si="825"/>
        <v/>
      </c>
      <c r="ABG16" s="131" t="str">
        <f t="shared" si="825"/>
        <v/>
      </c>
      <c r="ABH16" s="131" t="str">
        <f t="shared" si="825"/>
        <v/>
      </c>
      <c r="ABI16" s="131" t="str">
        <f t="shared" si="825"/>
        <v/>
      </c>
      <c r="ABJ16" s="131" t="str">
        <f t="shared" si="825"/>
        <v/>
      </c>
      <c r="ABK16" s="131" t="str">
        <f t="shared" si="825"/>
        <v/>
      </c>
      <c r="ABL16" s="131" t="str">
        <f t="shared" si="825"/>
        <v/>
      </c>
      <c r="ABM16" s="131" t="str">
        <f t="shared" si="825"/>
        <v/>
      </c>
      <c r="ABN16" s="131" t="str">
        <f t="shared" si="825"/>
        <v/>
      </c>
      <c r="ABO16" s="131" t="str">
        <f t="shared" si="825"/>
        <v/>
      </c>
      <c r="ABP16" s="131" t="str">
        <f t="shared" si="825"/>
        <v/>
      </c>
      <c r="ABQ16" s="131" t="str">
        <f t="shared" si="825"/>
        <v/>
      </c>
      <c r="ABR16" s="131" t="str">
        <f t="shared" si="825"/>
        <v/>
      </c>
      <c r="ABS16" s="131" t="str">
        <f t="shared" si="825"/>
        <v/>
      </c>
      <c r="ABT16" s="131" t="str">
        <f t="shared" si="825"/>
        <v/>
      </c>
      <c r="ABU16" s="131" t="str">
        <f t="shared" si="825"/>
        <v/>
      </c>
      <c r="ABV16" s="131" t="str">
        <f t="shared" si="825"/>
        <v/>
      </c>
      <c r="ABW16" s="131" t="str">
        <f t="shared" si="825"/>
        <v/>
      </c>
      <c r="ABX16" s="131" t="str">
        <f t="shared" si="825"/>
        <v/>
      </c>
      <c r="ABY16" s="131" t="str">
        <f t="shared" si="825"/>
        <v/>
      </c>
      <c r="ABZ16" s="131" t="str">
        <f t="shared" si="825"/>
        <v/>
      </c>
      <c r="ACA16" s="131" t="str">
        <f t="shared" si="825"/>
        <v/>
      </c>
      <c r="ACB16" s="131" t="str">
        <f t="shared" si="825"/>
        <v/>
      </c>
      <c r="ACC16" s="131" t="str">
        <f t="shared" si="825"/>
        <v/>
      </c>
      <c r="ACD16" s="131" t="str">
        <f t="shared" si="825"/>
        <v/>
      </c>
      <c r="ACE16" s="131" t="str">
        <f t="shared" si="825"/>
        <v/>
      </c>
      <c r="ACF16" s="131" t="str">
        <f t="shared" si="825"/>
        <v/>
      </c>
      <c r="ACG16" s="131" t="str">
        <f t="shared" si="825"/>
        <v/>
      </c>
      <c r="ACH16" s="131" t="str">
        <f t="shared" si="825"/>
        <v/>
      </c>
      <c r="ACI16" s="131" t="str">
        <f t="shared" si="825"/>
        <v/>
      </c>
      <c r="ACJ16" s="131" t="str">
        <f t="shared" si="825"/>
        <v/>
      </c>
      <c r="ACK16" s="131" t="str">
        <f t="shared" si="825"/>
        <v/>
      </c>
      <c r="ACL16" s="131" t="str">
        <f t="shared" si="825"/>
        <v/>
      </c>
      <c r="ACM16" s="131" t="str">
        <f t="shared" si="825"/>
        <v/>
      </c>
      <c r="ACN16" s="131" t="str">
        <f t="shared" si="825"/>
        <v/>
      </c>
      <c r="ACO16" s="131" t="str">
        <f t="shared" si="825"/>
        <v/>
      </c>
      <c r="ACP16" s="131" t="str">
        <f t="shared" si="825"/>
        <v/>
      </c>
      <c r="ACQ16" s="131" t="str">
        <f t="shared" si="825"/>
        <v/>
      </c>
      <c r="ACR16" s="131" t="str">
        <f t="shared" si="825"/>
        <v/>
      </c>
      <c r="ACS16" s="131" t="str">
        <f t="shared" si="825"/>
        <v/>
      </c>
      <c r="ACT16" s="131" t="str">
        <f t="shared" si="825"/>
        <v/>
      </c>
      <c r="ACU16" s="131" t="str">
        <f t="shared" si="825"/>
        <v/>
      </c>
      <c r="ACV16" s="131" t="str">
        <f t="shared" si="825"/>
        <v/>
      </c>
      <c r="ACW16" s="131" t="str">
        <f t="shared" si="825"/>
        <v/>
      </c>
      <c r="ACX16" s="131" t="str">
        <f t="shared" si="826"/>
        <v/>
      </c>
      <c r="ACY16" s="131" t="str">
        <f t="shared" si="826"/>
        <v/>
      </c>
      <c r="ACZ16" s="131" t="str">
        <f t="shared" si="826"/>
        <v/>
      </c>
      <c r="ADA16" s="131" t="str">
        <f t="shared" si="826"/>
        <v/>
      </c>
      <c r="ADB16" s="131" t="str">
        <f t="shared" si="826"/>
        <v/>
      </c>
      <c r="ADC16" s="131" t="str">
        <f t="shared" si="826"/>
        <v/>
      </c>
      <c r="ADD16" s="131" t="str">
        <f t="shared" si="826"/>
        <v/>
      </c>
      <c r="ADE16" s="131" t="str">
        <f t="shared" si="826"/>
        <v/>
      </c>
      <c r="ADF16" s="131" t="str">
        <f t="shared" si="826"/>
        <v/>
      </c>
      <c r="ADG16" s="131" t="str">
        <f t="shared" si="826"/>
        <v/>
      </c>
      <c r="ADH16" s="131" t="str">
        <f t="shared" si="826"/>
        <v/>
      </c>
      <c r="ADI16" s="131" t="str">
        <f t="shared" si="826"/>
        <v/>
      </c>
      <c r="ADJ16" s="131" t="str">
        <f t="shared" si="826"/>
        <v/>
      </c>
      <c r="ADK16" s="131" t="str">
        <f t="shared" si="826"/>
        <v/>
      </c>
      <c r="ADL16" s="131" t="str">
        <f t="shared" si="826"/>
        <v/>
      </c>
      <c r="ADM16" s="131" t="str">
        <f t="shared" si="826"/>
        <v/>
      </c>
      <c r="ADN16" s="131" t="str">
        <f t="shared" si="826"/>
        <v/>
      </c>
      <c r="ADO16" s="131" t="str">
        <f t="shared" si="826"/>
        <v/>
      </c>
      <c r="ADP16" s="131" t="str">
        <f t="shared" si="826"/>
        <v/>
      </c>
      <c r="ADQ16" s="131" t="str">
        <f t="shared" si="826"/>
        <v/>
      </c>
      <c r="ADR16" s="131" t="str">
        <f t="shared" si="826"/>
        <v/>
      </c>
      <c r="ADS16" s="131" t="str">
        <f t="shared" si="826"/>
        <v/>
      </c>
      <c r="ADT16" s="131" t="str">
        <f t="shared" si="826"/>
        <v/>
      </c>
      <c r="ADU16" s="131" t="str">
        <f t="shared" si="826"/>
        <v/>
      </c>
      <c r="ADV16" s="131" t="str">
        <f t="shared" si="826"/>
        <v/>
      </c>
      <c r="ADW16" s="131" t="str">
        <f t="shared" si="826"/>
        <v/>
      </c>
      <c r="ADX16" s="131" t="str">
        <f t="shared" si="826"/>
        <v/>
      </c>
      <c r="ADY16" s="131" t="str">
        <f t="shared" si="826"/>
        <v/>
      </c>
      <c r="ADZ16" s="131" t="str">
        <f t="shared" si="826"/>
        <v/>
      </c>
      <c r="AEA16" s="131" t="str">
        <f t="shared" si="826"/>
        <v/>
      </c>
      <c r="AEB16" s="131" t="str">
        <f t="shared" si="826"/>
        <v/>
      </c>
      <c r="AEC16" s="131" t="str">
        <f t="shared" si="826"/>
        <v/>
      </c>
      <c r="AED16" s="131" t="str">
        <f t="shared" si="826"/>
        <v/>
      </c>
      <c r="AEE16" s="131" t="str">
        <f t="shared" si="826"/>
        <v/>
      </c>
      <c r="AEF16" s="131" t="str">
        <f t="shared" si="826"/>
        <v/>
      </c>
      <c r="AEG16" s="131" t="str">
        <f t="shared" si="826"/>
        <v/>
      </c>
      <c r="AEH16" s="131" t="str">
        <f t="shared" si="826"/>
        <v/>
      </c>
      <c r="AEI16" s="131" t="str">
        <f t="shared" si="826"/>
        <v/>
      </c>
      <c r="AEJ16" s="131" t="str">
        <f t="shared" si="826"/>
        <v/>
      </c>
      <c r="AEK16" s="131" t="str">
        <f t="shared" si="826"/>
        <v/>
      </c>
      <c r="AEL16" s="131" t="str">
        <f t="shared" si="826"/>
        <v/>
      </c>
      <c r="AEM16" s="131" t="str">
        <f t="shared" si="826"/>
        <v/>
      </c>
      <c r="AEN16" s="131" t="str">
        <f t="shared" si="826"/>
        <v/>
      </c>
      <c r="AEO16" s="131" t="str">
        <f t="shared" si="826"/>
        <v/>
      </c>
      <c r="AEP16" s="131" t="str">
        <f t="shared" si="826"/>
        <v/>
      </c>
      <c r="AEQ16" s="131" t="str">
        <f t="shared" si="826"/>
        <v/>
      </c>
      <c r="AER16" s="131" t="str">
        <f t="shared" si="826"/>
        <v/>
      </c>
      <c r="AES16" s="131" t="str">
        <f t="shared" si="826"/>
        <v/>
      </c>
      <c r="AET16" s="131" t="str">
        <f t="shared" si="826"/>
        <v/>
      </c>
      <c r="AEU16" s="131" t="str">
        <f t="shared" si="826"/>
        <v/>
      </c>
      <c r="AEV16" s="131" t="str">
        <f t="shared" si="826"/>
        <v/>
      </c>
      <c r="AEW16" s="131" t="str">
        <f t="shared" si="826"/>
        <v/>
      </c>
      <c r="AEX16" s="131" t="str">
        <f t="shared" si="826"/>
        <v/>
      </c>
      <c r="AEY16" s="131" t="str">
        <f t="shared" si="826"/>
        <v/>
      </c>
      <c r="AEZ16" s="131" t="str">
        <f t="shared" si="826"/>
        <v/>
      </c>
      <c r="AFA16" s="131" t="str">
        <f t="shared" si="826"/>
        <v/>
      </c>
      <c r="AFB16" s="131" t="str">
        <f t="shared" si="826"/>
        <v/>
      </c>
      <c r="AFC16" s="131" t="str">
        <f t="shared" si="826"/>
        <v/>
      </c>
      <c r="AFD16" s="131" t="str">
        <f t="shared" si="826"/>
        <v/>
      </c>
      <c r="AFE16" s="131" t="str">
        <f t="shared" si="826"/>
        <v/>
      </c>
      <c r="AFF16" s="131" t="str">
        <f t="shared" si="826"/>
        <v/>
      </c>
      <c r="AFG16" s="131" t="str">
        <f t="shared" si="826"/>
        <v/>
      </c>
      <c r="AFH16" s="131" t="str">
        <f t="shared" si="826"/>
        <v/>
      </c>
      <c r="AFI16" s="131" t="str">
        <f t="shared" si="826"/>
        <v/>
      </c>
      <c r="AFJ16" s="131" t="str">
        <f t="shared" si="827"/>
        <v/>
      </c>
      <c r="AFK16" s="131" t="str">
        <f t="shared" si="827"/>
        <v/>
      </c>
      <c r="AFL16" s="131" t="str">
        <f t="shared" si="827"/>
        <v/>
      </c>
      <c r="AFM16" s="131" t="str">
        <f t="shared" si="827"/>
        <v/>
      </c>
      <c r="AFN16" s="131" t="str">
        <f t="shared" si="827"/>
        <v/>
      </c>
      <c r="AFO16" s="131" t="str">
        <f t="shared" si="827"/>
        <v/>
      </c>
      <c r="AFP16" s="131" t="str">
        <f t="shared" si="827"/>
        <v/>
      </c>
      <c r="AFQ16" s="131" t="str">
        <f t="shared" si="827"/>
        <v/>
      </c>
      <c r="AFR16" s="131" t="str">
        <f t="shared" si="827"/>
        <v/>
      </c>
      <c r="AFS16" s="131" t="str">
        <f t="shared" si="827"/>
        <v/>
      </c>
      <c r="AFT16" s="131" t="str">
        <f t="shared" si="827"/>
        <v/>
      </c>
      <c r="AFU16" s="131" t="str">
        <f t="shared" si="827"/>
        <v/>
      </c>
      <c r="AFV16" s="131" t="str">
        <f t="shared" si="827"/>
        <v/>
      </c>
      <c r="AFW16" s="131" t="str">
        <f t="shared" si="827"/>
        <v/>
      </c>
      <c r="AFX16" s="131" t="str">
        <f t="shared" si="827"/>
        <v/>
      </c>
      <c r="AFY16" s="131" t="str">
        <f t="shared" si="827"/>
        <v/>
      </c>
      <c r="AFZ16" s="131" t="str">
        <f t="shared" si="827"/>
        <v/>
      </c>
      <c r="AGA16" s="131" t="str">
        <f t="shared" si="827"/>
        <v/>
      </c>
      <c r="AGB16" s="131" t="str">
        <f t="shared" si="827"/>
        <v/>
      </c>
    </row>
    <row r="17" spans="1:860" x14ac:dyDescent="0.2">
      <c r="A17">
        <v>30</v>
      </c>
      <c r="B17">
        <f>Lønnsfastsettelse!B30</f>
        <v>0</v>
      </c>
      <c r="C17" s="64" t="s">
        <v>77</v>
      </c>
      <c r="D17" s="65" t="str">
        <f>IF(ISBLANK(Lønnsfastsettelse!X30),"",Lønnsfastsettelse!X30)</f>
        <v/>
      </c>
      <c r="E17" s="65" t="str">
        <f>IF(ISBLANK(Lønnsfastsettelse!Y30),"",Lønnsfastsettelse!Y30)</f>
        <v/>
      </c>
      <c r="F17" s="127" t="str">
        <f>IF(ISBLANK(Lønnsfastsettelse!W30),"",Lønnsfastsettelse!W30)</f>
        <v/>
      </c>
      <c r="G17">
        <f>IF(Lønnsfastsettelse!T30&gt;0,1,0)</f>
        <v>0</v>
      </c>
      <c r="I17" s="131" t="str">
        <f t="shared" si="828"/>
        <v/>
      </c>
      <c r="J17" s="131" t="str">
        <f t="shared" ref="J17:BU20" si="829">IF(AND($D17&lt;=J$2,$E17&gt;J$2,$G17=1),$F17,"")</f>
        <v/>
      </c>
      <c r="K17" s="131" t="str">
        <f t="shared" si="829"/>
        <v/>
      </c>
      <c r="L17" s="131" t="str">
        <f t="shared" si="829"/>
        <v/>
      </c>
      <c r="M17" s="131" t="str">
        <f t="shared" si="829"/>
        <v/>
      </c>
      <c r="N17" s="131" t="str">
        <f t="shared" si="829"/>
        <v/>
      </c>
      <c r="O17" s="131" t="str">
        <f t="shared" si="829"/>
        <v/>
      </c>
      <c r="P17" s="131" t="str">
        <f t="shared" si="829"/>
        <v/>
      </c>
      <c r="Q17" s="131" t="str">
        <f t="shared" si="829"/>
        <v/>
      </c>
      <c r="R17" s="131" t="str">
        <f t="shared" si="829"/>
        <v/>
      </c>
      <c r="S17" s="131" t="str">
        <f t="shared" si="829"/>
        <v/>
      </c>
      <c r="T17" s="131" t="str">
        <f t="shared" si="829"/>
        <v/>
      </c>
      <c r="U17" s="131" t="str">
        <f t="shared" si="829"/>
        <v/>
      </c>
      <c r="V17" s="131" t="str">
        <f t="shared" si="829"/>
        <v/>
      </c>
      <c r="W17" s="131" t="str">
        <f t="shared" si="829"/>
        <v/>
      </c>
      <c r="X17" s="131" t="str">
        <f t="shared" si="829"/>
        <v/>
      </c>
      <c r="Y17" s="131" t="str">
        <f t="shared" si="829"/>
        <v/>
      </c>
      <c r="Z17" s="131" t="str">
        <f t="shared" si="829"/>
        <v/>
      </c>
      <c r="AA17" s="131" t="str">
        <f t="shared" si="829"/>
        <v/>
      </c>
      <c r="AB17" s="131" t="str">
        <f t="shared" si="829"/>
        <v/>
      </c>
      <c r="AC17" s="131" t="str">
        <f t="shared" si="829"/>
        <v/>
      </c>
      <c r="AD17" s="131" t="str">
        <f t="shared" si="829"/>
        <v/>
      </c>
      <c r="AE17" s="131" t="str">
        <f t="shared" si="829"/>
        <v/>
      </c>
      <c r="AF17" s="131" t="str">
        <f t="shared" si="829"/>
        <v/>
      </c>
      <c r="AG17" s="131" t="str">
        <f t="shared" si="829"/>
        <v/>
      </c>
      <c r="AH17" s="131" t="str">
        <f t="shared" si="829"/>
        <v/>
      </c>
      <c r="AI17" s="131" t="str">
        <f t="shared" si="829"/>
        <v/>
      </c>
      <c r="AJ17" s="131" t="str">
        <f t="shared" si="829"/>
        <v/>
      </c>
      <c r="AK17" s="131" t="str">
        <f t="shared" si="829"/>
        <v/>
      </c>
      <c r="AL17" s="131" t="str">
        <f t="shared" si="829"/>
        <v/>
      </c>
      <c r="AM17" s="131" t="str">
        <f t="shared" si="829"/>
        <v/>
      </c>
      <c r="AN17" s="131" t="str">
        <f t="shared" si="829"/>
        <v/>
      </c>
      <c r="AO17" s="131" t="str">
        <f t="shared" si="829"/>
        <v/>
      </c>
      <c r="AP17" s="131" t="str">
        <f t="shared" si="829"/>
        <v/>
      </c>
      <c r="AQ17" s="131" t="str">
        <f t="shared" si="829"/>
        <v/>
      </c>
      <c r="AR17" s="131" t="str">
        <f t="shared" si="829"/>
        <v/>
      </c>
      <c r="AS17" s="131" t="str">
        <f t="shared" si="829"/>
        <v/>
      </c>
      <c r="AT17" s="131" t="str">
        <f t="shared" si="829"/>
        <v/>
      </c>
      <c r="AU17" s="131" t="str">
        <f t="shared" si="829"/>
        <v/>
      </c>
      <c r="AV17" s="131" t="str">
        <f t="shared" si="829"/>
        <v/>
      </c>
      <c r="AW17" s="131" t="str">
        <f t="shared" si="829"/>
        <v/>
      </c>
      <c r="AX17" s="131" t="str">
        <f t="shared" si="829"/>
        <v/>
      </c>
      <c r="AY17" s="131" t="str">
        <f t="shared" si="829"/>
        <v/>
      </c>
      <c r="AZ17" s="131" t="str">
        <f t="shared" si="829"/>
        <v/>
      </c>
      <c r="BA17" s="131" t="str">
        <f t="shared" si="829"/>
        <v/>
      </c>
      <c r="BB17" s="131" t="str">
        <f t="shared" si="829"/>
        <v/>
      </c>
      <c r="BC17" s="131" t="str">
        <f t="shared" si="829"/>
        <v/>
      </c>
      <c r="BD17" s="131" t="str">
        <f t="shared" si="829"/>
        <v/>
      </c>
      <c r="BE17" s="131" t="str">
        <f t="shared" si="829"/>
        <v/>
      </c>
      <c r="BF17" s="131" t="str">
        <f t="shared" si="829"/>
        <v/>
      </c>
      <c r="BG17" s="131" t="str">
        <f t="shared" si="829"/>
        <v/>
      </c>
      <c r="BH17" s="131" t="str">
        <f t="shared" si="829"/>
        <v/>
      </c>
      <c r="BI17" s="131" t="str">
        <f t="shared" si="829"/>
        <v/>
      </c>
      <c r="BJ17" s="131" t="str">
        <f t="shared" si="829"/>
        <v/>
      </c>
      <c r="BK17" s="131" t="str">
        <f t="shared" si="829"/>
        <v/>
      </c>
      <c r="BL17" s="131" t="str">
        <f t="shared" si="829"/>
        <v/>
      </c>
      <c r="BM17" s="131" t="str">
        <f t="shared" si="829"/>
        <v/>
      </c>
      <c r="BN17" s="131" t="str">
        <f t="shared" si="829"/>
        <v/>
      </c>
      <c r="BO17" s="131" t="str">
        <f t="shared" si="829"/>
        <v/>
      </c>
      <c r="BP17" s="131" t="str">
        <f t="shared" si="829"/>
        <v/>
      </c>
      <c r="BQ17" s="131" t="str">
        <f t="shared" si="829"/>
        <v/>
      </c>
      <c r="BR17" s="131" t="str">
        <f t="shared" si="829"/>
        <v/>
      </c>
      <c r="BS17" s="131" t="str">
        <f t="shared" si="829"/>
        <v/>
      </c>
      <c r="BT17" s="131" t="str">
        <f t="shared" si="829"/>
        <v/>
      </c>
      <c r="BU17" s="131" t="str">
        <f t="shared" si="829"/>
        <v/>
      </c>
      <c r="BV17" s="131" t="str">
        <f t="shared" si="815"/>
        <v/>
      </c>
      <c r="BW17" s="131" t="str">
        <f t="shared" si="815"/>
        <v/>
      </c>
      <c r="BX17" s="131" t="str">
        <f t="shared" si="815"/>
        <v/>
      </c>
      <c r="BY17" s="131" t="str">
        <f t="shared" si="815"/>
        <v/>
      </c>
      <c r="BZ17" s="131" t="str">
        <f t="shared" si="815"/>
        <v/>
      </c>
      <c r="CA17" s="131" t="str">
        <f t="shared" si="815"/>
        <v/>
      </c>
      <c r="CB17" s="131" t="str">
        <f t="shared" si="815"/>
        <v/>
      </c>
      <c r="CC17" s="131" t="str">
        <f t="shared" si="815"/>
        <v/>
      </c>
      <c r="CD17" s="131" t="str">
        <f t="shared" si="815"/>
        <v/>
      </c>
      <c r="CE17" s="131" t="str">
        <f t="shared" si="815"/>
        <v/>
      </c>
      <c r="CF17" s="131" t="str">
        <f t="shared" si="815"/>
        <v/>
      </c>
      <c r="CG17" s="131" t="str">
        <f t="shared" si="815"/>
        <v/>
      </c>
      <c r="CH17" s="131" t="str">
        <f t="shared" si="815"/>
        <v/>
      </c>
      <c r="CI17" s="131" t="str">
        <f t="shared" si="815"/>
        <v/>
      </c>
      <c r="CJ17" s="131" t="str">
        <f t="shared" si="815"/>
        <v/>
      </c>
      <c r="CK17" s="131" t="str">
        <f t="shared" si="815"/>
        <v/>
      </c>
      <c r="CL17" s="131" t="str">
        <f t="shared" si="815"/>
        <v/>
      </c>
      <c r="CM17" s="131" t="str">
        <f t="shared" si="815"/>
        <v/>
      </c>
      <c r="CN17" s="131" t="str">
        <f t="shared" si="815"/>
        <v/>
      </c>
      <c r="CO17" s="131" t="str">
        <f t="shared" si="815"/>
        <v/>
      </c>
      <c r="CP17" s="131" t="str">
        <f t="shared" si="815"/>
        <v/>
      </c>
      <c r="CQ17" s="131" t="str">
        <f t="shared" si="815"/>
        <v/>
      </c>
      <c r="CR17" s="131" t="str">
        <f t="shared" si="815"/>
        <v/>
      </c>
      <c r="CS17" s="131" t="str">
        <f t="shared" si="815"/>
        <v/>
      </c>
      <c r="CT17" s="131" t="str">
        <f t="shared" si="815"/>
        <v/>
      </c>
      <c r="CU17" s="131" t="str">
        <f t="shared" si="815"/>
        <v/>
      </c>
      <c r="CV17" s="131" t="str">
        <f t="shared" si="815"/>
        <v/>
      </c>
      <c r="CW17" s="131" t="str">
        <f t="shared" si="815"/>
        <v/>
      </c>
      <c r="CX17" s="131" t="str">
        <f t="shared" si="815"/>
        <v/>
      </c>
      <c r="CY17" s="131" t="str">
        <f t="shared" si="815"/>
        <v/>
      </c>
      <c r="CZ17" s="131" t="str">
        <f t="shared" si="815"/>
        <v/>
      </c>
      <c r="DA17" s="131" t="str">
        <f t="shared" si="815"/>
        <v/>
      </c>
      <c r="DB17" s="131" t="str">
        <f t="shared" si="815"/>
        <v/>
      </c>
      <c r="DC17" s="131" t="str">
        <f t="shared" si="815"/>
        <v/>
      </c>
      <c r="DD17" s="131" t="str">
        <f t="shared" si="815"/>
        <v/>
      </c>
      <c r="DE17" s="131" t="str">
        <f t="shared" si="815"/>
        <v/>
      </c>
      <c r="DF17" s="131" t="str">
        <f t="shared" si="815"/>
        <v/>
      </c>
      <c r="DG17" s="131" t="str">
        <f t="shared" si="815"/>
        <v/>
      </c>
      <c r="DH17" s="131" t="str">
        <f t="shared" si="815"/>
        <v/>
      </c>
      <c r="DI17" s="131" t="str">
        <f t="shared" si="815"/>
        <v/>
      </c>
      <c r="DJ17" s="131" t="str">
        <f t="shared" si="815"/>
        <v/>
      </c>
      <c r="DK17" s="131" t="str">
        <f t="shared" si="815"/>
        <v/>
      </c>
      <c r="DL17" s="131" t="str">
        <f t="shared" si="815"/>
        <v/>
      </c>
      <c r="DM17" s="131" t="str">
        <f t="shared" si="815"/>
        <v/>
      </c>
      <c r="DN17" s="131" t="str">
        <f t="shared" si="815"/>
        <v/>
      </c>
      <c r="DO17" s="131" t="str">
        <f t="shared" si="815"/>
        <v/>
      </c>
      <c r="DP17" s="131" t="str">
        <f t="shared" si="815"/>
        <v/>
      </c>
      <c r="DQ17" s="131" t="str">
        <f t="shared" si="815"/>
        <v/>
      </c>
      <c r="DR17" s="131" t="str">
        <f t="shared" si="815"/>
        <v/>
      </c>
      <c r="DS17" s="131" t="str">
        <f t="shared" si="815"/>
        <v/>
      </c>
      <c r="DT17" s="131" t="str">
        <f t="shared" si="815"/>
        <v/>
      </c>
      <c r="DU17" s="131" t="str">
        <f t="shared" si="815"/>
        <v/>
      </c>
      <c r="DV17" s="131" t="str">
        <f t="shared" si="815"/>
        <v/>
      </c>
      <c r="DW17" s="131" t="str">
        <f t="shared" si="815"/>
        <v/>
      </c>
      <c r="DX17" s="131" t="str">
        <f t="shared" si="815"/>
        <v/>
      </c>
      <c r="DY17" s="131" t="str">
        <f t="shared" si="815"/>
        <v/>
      </c>
      <c r="DZ17" s="131" t="str">
        <f t="shared" si="815"/>
        <v/>
      </c>
      <c r="EA17" s="131" t="str">
        <f t="shared" si="815"/>
        <v/>
      </c>
      <c r="EB17" s="131" t="str">
        <f t="shared" si="815"/>
        <v/>
      </c>
      <c r="EC17" s="131" t="str">
        <f t="shared" si="815"/>
        <v/>
      </c>
      <c r="ED17" s="131" t="str">
        <f t="shared" si="815"/>
        <v/>
      </c>
      <c r="EE17" s="131" t="str">
        <f t="shared" si="815"/>
        <v/>
      </c>
      <c r="EF17" s="131" t="str">
        <f t="shared" si="815"/>
        <v/>
      </c>
      <c r="EG17" s="131" t="str">
        <f t="shared" si="815"/>
        <v/>
      </c>
      <c r="EH17" s="131" t="str">
        <f t="shared" si="816"/>
        <v/>
      </c>
      <c r="EI17" s="131" t="str">
        <f t="shared" si="816"/>
        <v/>
      </c>
      <c r="EJ17" s="131" t="str">
        <f t="shared" si="816"/>
        <v/>
      </c>
      <c r="EK17" s="131" t="str">
        <f t="shared" si="816"/>
        <v/>
      </c>
      <c r="EL17" s="131" t="str">
        <f t="shared" si="816"/>
        <v/>
      </c>
      <c r="EM17" s="131" t="str">
        <f t="shared" si="816"/>
        <v/>
      </c>
      <c r="EN17" s="131" t="str">
        <f t="shared" si="816"/>
        <v/>
      </c>
      <c r="EO17" s="131" t="str">
        <f t="shared" si="816"/>
        <v/>
      </c>
      <c r="EP17" s="131" t="str">
        <f t="shared" si="816"/>
        <v/>
      </c>
      <c r="EQ17" s="131" t="str">
        <f t="shared" si="816"/>
        <v/>
      </c>
      <c r="ER17" s="131" t="str">
        <f t="shared" si="816"/>
        <v/>
      </c>
      <c r="ES17" s="131" t="str">
        <f t="shared" si="816"/>
        <v/>
      </c>
      <c r="ET17" s="131" t="str">
        <f t="shared" si="816"/>
        <v/>
      </c>
      <c r="EU17" s="131" t="str">
        <f t="shared" si="816"/>
        <v/>
      </c>
      <c r="EV17" s="131" t="str">
        <f t="shared" si="816"/>
        <v/>
      </c>
      <c r="EW17" s="131" t="str">
        <f t="shared" si="816"/>
        <v/>
      </c>
      <c r="EX17" s="131" t="str">
        <f t="shared" si="816"/>
        <v/>
      </c>
      <c r="EY17" s="131" t="str">
        <f t="shared" si="816"/>
        <v/>
      </c>
      <c r="EZ17" s="131" t="str">
        <f t="shared" si="816"/>
        <v/>
      </c>
      <c r="FA17" s="131" t="str">
        <f t="shared" si="816"/>
        <v/>
      </c>
      <c r="FB17" s="131" t="str">
        <f t="shared" si="816"/>
        <v/>
      </c>
      <c r="FC17" s="131" t="str">
        <f t="shared" si="816"/>
        <v/>
      </c>
      <c r="FD17" s="131" t="str">
        <f t="shared" si="816"/>
        <v/>
      </c>
      <c r="FE17" s="131" t="str">
        <f t="shared" si="816"/>
        <v/>
      </c>
      <c r="FF17" s="131" t="str">
        <f t="shared" si="816"/>
        <v/>
      </c>
      <c r="FG17" s="131" t="str">
        <f t="shared" si="816"/>
        <v/>
      </c>
      <c r="FH17" s="131" t="str">
        <f t="shared" si="816"/>
        <v/>
      </c>
      <c r="FI17" s="131" t="str">
        <f t="shared" si="816"/>
        <v/>
      </c>
      <c r="FJ17" s="131" t="str">
        <f t="shared" si="816"/>
        <v/>
      </c>
      <c r="FK17" s="131" t="str">
        <f t="shared" si="816"/>
        <v/>
      </c>
      <c r="FL17" s="131" t="str">
        <f t="shared" si="816"/>
        <v/>
      </c>
      <c r="FM17" s="131" t="str">
        <f t="shared" si="816"/>
        <v/>
      </c>
      <c r="FN17" s="131" t="str">
        <f t="shared" si="816"/>
        <v/>
      </c>
      <c r="FO17" s="131" t="str">
        <f t="shared" si="816"/>
        <v/>
      </c>
      <c r="FP17" s="131" t="str">
        <f t="shared" si="816"/>
        <v/>
      </c>
      <c r="FQ17" s="131" t="str">
        <f t="shared" si="816"/>
        <v/>
      </c>
      <c r="FR17" s="131" t="str">
        <f t="shared" si="816"/>
        <v/>
      </c>
      <c r="FS17" s="131" t="str">
        <f t="shared" si="816"/>
        <v/>
      </c>
      <c r="FT17" s="131" t="str">
        <f t="shared" si="816"/>
        <v/>
      </c>
      <c r="FU17" s="131" t="str">
        <f t="shared" si="816"/>
        <v/>
      </c>
      <c r="FV17" s="131" t="str">
        <f t="shared" si="816"/>
        <v/>
      </c>
      <c r="FW17" s="131" t="str">
        <f t="shared" si="816"/>
        <v/>
      </c>
      <c r="FX17" s="131" t="str">
        <f t="shared" si="816"/>
        <v/>
      </c>
      <c r="FY17" s="131" t="str">
        <f t="shared" si="816"/>
        <v/>
      </c>
      <c r="FZ17" s="131" t="str">
        <f t="shared" si="816"/>
        <v/>
      </c>
      <c r="GA17" s="131" t="str">
        <f t="shared" si="816"/>
        <v/>
      </c>
      <c r="GB17" s="131" t="str">
        <f t="shared" si="816"/>
        <v/>
      </c>
      <c r="GC17" s="131" t="str">
        <f t="shared" si="816"/>
        <v/>
      </c>
      <c r="GD17" s="131" t="str">
        <f t="shared" si="816"/>
        <v/>
      </c>
      <c r="GE17" s="131" t="str">
        <f t="shared" si="816"/>
        <v/>
      </c>
      <c r="GF17" s="131" t="str">
        <f t="shared" si="816"/>
        <v/>
      </c>
      <c r="GG17" s="131" t="str">
        <f t="shared" si="816"/>
        <v/>
      </c>
      <c r="GH17" s="131" t="str">
        <f t="shared" si="816"/>
        <v/>
      </c>
      <c r="GI17" s="131" t="str">
        <f t="shared" si="816"/>
        <v/>
      </c>
      <c r="GJ17" s="131" t="str">
        <f t="shared" si="816"/>
        <v/>
      </c>
      <c r="GK17" s="131" t="str">
        <f t="shared" si="816"/>
        <v/>
      </c>
      <c r="GL17" s="131" t="str">
        <f t="shared" si="816"/>
        <v/>
      </c>
      <c r="GM17" s="131" t="str">
        <f t="shared" si="816"/>
        <v/>
      </c>
      <c r="GN17" s="131" t="str">
        <f t="shared" si="816"/>
        <v/>
      </c>
      <c r="GO17" s="131" t="str">
        <f t="shared" si="816"/>
        <v/>
      </c>
      <c r="GP17" s="131" t="str">
        <f t="shared" si="816"/>
        <v/>
      </c>
      <c r="GQ17" s="131" t="str">
        <f t="shared" si="816"/>
        <v/>
      </c>
      <c r="GR17" s="131" t="str">
        <f t="shared" si="816"/>
        <v/>
      </c>
      <c r="GS17" s="131" t="str">
        <f t="shared" si="816"/>
        <v/>
      </c>
      <c r="GT17" s="131" t="str">
        <f t="shared" si="817"/>
        <v/>
      </c>
      <c r="GU17" s="131" t="str">
        <f t="shared" si="817"/>
        <v/>
      </c>
      <c r="GV17" s="131" t="str">
        <f t="shared" si="817"/>
        <v/>
      </c>
      <c r="GW17" s="131" t="str">
        <f t="shared" si="817"/>
        <v/>
      </c>
      <c r="GX17" s="131" t="str">
        <f t="shared" si="817"/>
        <v/>
      </c>
      <c r="GY17" s="131" t="str">
        <f t="shared" si="817"/>
        <v/>
      </c>
      <c r="GZ17" s="131" t="str">
        <f t="shared" si="817"/>
        <v/>
      </c>
      <c r="HA17" s="131" t="str">
        <f t="shared" si="817"/>
        <v/>
      </c>
      <c r="HB17" s="131" t="str">
        <f t="shared" si="817"/>
        <v/>
      </c>
      <c r="HC17" s="131" t="str">
        <f t="shared" si="817"/>
        <v/>
      </c>
      <c r="HD17" s="131" t="str">
        <f t="shared" si="817"/>
        <v/>
      </c>
      <c r="HE17" s="131" t="str">
        <f t="shared" si="817"/>
        <v/>
      </c>
      <c r="HF17" s="131" t="str">
        <f t="shared" si="817"/>
        <v/>
      </c>
      <c r="HG17" s="131" t="str">
        <f t="shared" si="817"/>
        <v/>
      </c>
      <c r="HH17" s="131" t="str">
        <f t="shared" si="817"/>
        <v/>
      </c>
      <c r="HI17" s="131" t="str">
        <f t="shared" si="817"/>
        <v/>
      </c>
      <c r="HJ17" s="131" t="str">
        <f t="shared" si="817"/>
        <v/>
      </c>
      <c r="HK17" s="131" t="str">
        <f t="shared" si="817"/>
        <v/>
      </c>
      <c r="HL17" s="131" t="str">
        <f t="shared" si="817"/>
        <v/>
      </c>
      <c r="HM17" s="131" t="str">
        <f t="shared" si="817"/>
        <v/>
      </c>
      <c r="HN17" s="131" t="str">
        <f t="shared" si="817"/>
        <v/>
      </c>
      <c r="HO17" s="131" t="str">
        <f t="shared" si="817"/>
        <v/>
      </c>
      <c r="HP17" s="131" t="str">
        <f t="shared" si="817"/>
        <v/>
      </c>
      <c r="HQ17" s="131" t="str">
        <f t="shared" si="817"/>
        <v/>
      </c>
      <c r="HR17" s="131" t="str">
        <f t="shared" si="817"/>
        <v/>
      </c>
      <c r="HS17" s="131" t="str">
        <f t="shared" si="817"/>
        <v/>
      </c>
      <c r="HT17" s="131" t="str">
        <f t="shared" si="817"/>
        <v/>
      </c>
      <c r="HU17" s="131" t="str">
        <f t="shared" si="817"/>
        <v/>
      </c>
      <c r="HV17" s="131" t="str">
        <f t="shared" si="817"/>
        <v/>
      </c>
      <c r="HW17" s="131" t="str">
        <f t="shared" si="817"/>
        <v/>
      </c>
      <c r="HX17" s="131" t="str">
        <f t="shared" si="817"/>
        <v/>
      </c>
      <c r="HY17" s="131" t="str">
        <f t="shared" si="817"/>
        <v/>
      </c>
      <c r="HZ17" s="131" t="str">
        <f t="shared" si="817"/>
        <v/>
      </c>
      <c r="IA17" s="131" t="str">
        <f t="shared" si="817"/>
        <v/>
      </c>
      <c r="IB17" s="131" t="str">
        <f t="shared" si="817"/>
        <v/>
      </c>
      <c r="IC17" s="131" t="str">
        <f t="shared" si="817"/>
        <v/>
      </c>
      <c r="ID17" s="131" t="str">
        <f t="shared" si="817"/>
        <v/>
      </c>
      <c r="IE17" s="131" t="str">
        <f t="shared" si="817"/>
        <v/>
      </c>
      <c r="IF17" s="131" t="str">
        <f t="shared" si="817"/>
        <v/>
      </c>
      <c r="IG17" s="131" t="str">
        <f t="shared" si="817"/>
        <v/>
      </c>
      <c r="IH17" s="131" t="str">
        <f t="shared" si="817"/>
        <v/>
      </c>
      <c r="II17" s="131" t="str">
        <f t="shared" si="817"/>
        <v/>
      </c>
      <c r="IJ17" s="131" t="str">
        <f t="shared" si="817"/>
        <v/>
      </c>
      <c r="IK17" s="131" t="str">
        <f t="shared" si="817"/>
        <v/>
      </c>
      <c r="IL17" s="131" t="str">
        <f t="shared" si="817"/>
        <v/>
      </c>
      <c r="IM17" s="131" t="str">
        <f t="shared" si="817"/>
        <v/>
      </c>
      <c r="IN17" s="131" t="str">
        <f t="shared" si="817"/>
        <v/>
      </c>
      <c r="IO17" s="131" t="str">
        <f t="shared" si="817"/>
        <v/>
      </c>
      <c r="IP17" s="131" t="str">
        <f t="shared" si="817"/>
        <v/>
      </c>
      <c r="IQ17" s="131" t="str">
        <f t="shared" si="817"/>
        <v/>
      </c>
      <c r="IR17" s="131" t="str">
        <f t="shared" si="817"/>
        <v/>
      </c>
      <c r="IS17" s="131" t="str">
        <f t="shared" si="817"/>
        <v/>
      </c>
      <c r="IT17" s="131" t="str">
        <f t="shared" si="817"/>
        <v/>
      </c>
      <c r="IU17" s="131" t="str">
        <f t="shared" si="817"/>
        <v/>
      </c>
      <c r="IV17" s="131" t="str">
        <f t="shared" si="817"/>
        <v/>
      </c>
      <c r="IW17" s="131" t="str">
        <f t="shared" si="817"/>
        <v/>
      </c>
      <c r="IX17" s="131" t="str">
        <f t="shared" si="817"/>
        <v/>
      </c>
      <c r="IY17" s="131" t="str">
        <f t="shared" si="817"/>
        <v/>
      </c>
      <c r="IZ17" s="131" t="str">
        <f t="shared" si="817"/>
        <v/>
      </c>
      <c r="JA17" s="131" t="str">
        <f t="shared" si="817"/>
        <v/>
      </c>
      <c r="JB17" s="131" t="str">
        <f t="shared" si="817"/>
        <v/>
      </c>
      <c r="JC17" s="131" t="str">
        <f t="shared" si="817"/>
        <v/>
      </c>
      <c r="JD17" s="131" t="str">
        <f t="shared" si="817"/>
        <v/>
      </c>
      <c r="JE17" s="131" t="str">
        <f t="shared" si="817"/>
        <v/>
      </c>
      <c r="JF17" s="131" t="str">
        <f t="shared" si="818"/>
        <v/>
      </c>
      <c r="JG17" s="131" t="str">
        <f t="shared" si="818"/>
        <v/>
      </c>
      <c r="JH17" s="131" t="str">
        <f t="shared" si="818"/>
        <v/>
      </c>
      <c r="JI17" s="131" t="str">
        <f t="shared" si="818"/>
        <v/>
      </c>
      <c r="JJ17" s="131" t="str">
        <f t="shared" si="818"/>
        <v/>
      </c>
      <c r="JK17" s="131" t="str">
        <f t="shared" si="818"/>
        <v/>
      </c>
      <c r="JL17" s="131" t="str">
        <f t="shared" si="818"/>
        <v/>
      </c>
      <c r="JM17" s="131" t="str">
        <f t="shared" si="818"/>
        <v/>
      </c>
      <c r="JN17" s="131" t="str">
        <f t="shared" si="818"/>
        <v/>
      </c>
      <c r="JO17" s="131" t="str">
        <f t="shared" si="818"/>
        <v/>
      </c>
      <c r="JP17" s="131" t="str">
        <f t="shared" si="818"/>
        <v/>
      </c>
      <c r="JQ17" s="131" t="str">
        <f t="shared" si="818"/>
        <v/>
      </c>
      <c r="JR17" s="131" t="str">
        <f t="shared" si="818"/>
        <v/>
      </c>
      <c r="JS17" s="131" t="str">
        <f t="shared" si="818"/>
        <v/>
      </c>
      <c r="JT17" s="131" t="str">
        <f t="shared" si="818"/>
        <v/>
      </c>
      <c r="JU17" s="131" t="str">
        <f t="shared" si="818"/>
        <v/>
      </c>
      <c r="JV17" s="131" t="str">
        <f t="shared" si="818"/>
        <v/>
      </c>
      <c r="JW17" s="131" t="str">
        <f t="shared" si="818"/>
        <v/>
      </c>
      <c r="JX17" s="131" t="str">
        <f t="shared" si="818"/>
        <v/>
      </c>
      <c r="JY17" s="131" t="str">
        <f t="shared" si="818"/>
        <v/>
      </c>
      <c r="JZ17" s="131" t="str">
        <f t="shared" si="818"/>
        <v/>
      </c>
      <c r="KA17" s="131" t="str">
        <f t="shared" si="818"/>
        <v/>
      </c>
      <c r="KB17" s="131" t="str">
        <f t="shared" si="818"/>
        <v/>
      </c>
      <c r="KC17" s="131" t="str">
        <f t="shared" si="818"/>
        <v/>
      </c>
      <c r="KD17" s="131" t="str">
        <f t="shared" si="818"/>
        <v/>
      </c>
      <c r="KE17" s="131" t="str">
        <f t="shared" si="818"/>
        <v/>
      </c>
      <c r="KF17" s="131" t="str">
        <f t="shared" si="818"/>
        <v/>
      </c>
      <c r="KG17" s="131" t="str">
        <f t="shared" si="818"/>
        <v/>
      </c>
      <c r="KH17" s="131" t="str">
        <f t="shared" si="818"/>
        <v/>
      </c>
      <c r="KI17" s="131" t="str">
        <f t="shared" si="818"/>
        <v/>
      </c>
      <c r="KJ17" s="131" t="str">
        <f t="shared" si="818"/>
        <v/>
      </c>
      <c r="KK17" s="131" t="str">
        <f t="shared" si="818"/>
        <v/>
      </c>
      <c r="KL17" s="131" t="str">
        <f t="shared" si="818"/>
        <v/>
      </c>
      <c r="KM17" s="131" t="str">
        <f t="shared" si="818"/>
        <v/>
      </c>
      <c r="KN17" s="131" t="str">
        <f t="shared" si="818"/>
        <v/>
      </c>
      <c r="KO17" s="131" t="str">
        <f t="shared" si="818"/>
        <v/>
      </c>
      <c r="KP17" s="131" t="str">
        <f t="shared" si="818"/>
        <v/>
      </c>
      <c r="KQ17" s="131" t="str">
        <f t="shared" si="818"/>
        <v/>
      </c>
      <c r="KR17" s="131" t="str">
        <f t="shared" si="818"/>
        <v/>
      </c>
      <c r="KS17" s="131" t="str">
        <f t="shared" si="818"/>
        <v/>
      </c>
      <c r="KT17" s="131" t="str">
        <f t="shared" si="818"/>
        <v/>
      </c>
      <c r="KU17" s="131" t="str">
        <f t="shared" si="818"/>
        <v/>
      </c>
      <c r="KV17" s="131" t="str">
        <f t="shared" si="818"/>
        <v/>
      </c>
      <c r="KW17" s="131" t="str">
        <f t="shared" si="818"/>
        <v/>
      </c>
      <c r="KX17" s="131" t="str">
        <f t="shared" si="818"/>
        <v/>
      </c>
      <c r="KY17" s="131" t="str">
        <f t="shared" si="818"/>
        <v/>
      </c>
      <c r="KZ17" s="131" t="str">
        <f t="shared" si="818"/>
        <v/>
      </c>
      <c r="LA17" s="131" t="str">
        <f t="shared" si="818"/>
        <v/>
      </c>
      <c r="LB17" s="131" t="str">
        <f t="shared" si="818"/>
        <v/>
      </c>
      <c r="LC17" s="131" t="str">
        <f t="shared" si="818"/>
        <v/>
      </c>
      <c r="LD17" s="131" t="str">
        <f t="shared" si="818"/>
        <v/>
      </c>
      <c r="LE17" s="131" t="str">
        <f t="shared" si="818"/>
        <v/>
      </c>
      <c r="LF17" s="131" t="str">
        <f t="shared" si="818"/>
        <v/>
      </c>
      <c r="LG17" s="131" t="str">
        <f t="shared" si="818"/>
        <v/>
      </c>
      <c r="LH17" s="131" t="str">
        <f t="shared" si="818"/>
        <v/>
      </c>
      <c r="LI17" s="131" t="str">
        <f t="shared" si="818"/>
        <v/>
      </c>
      <c r="LJ17" s="131" t="str">
        <f t="shared" si="818"/>
        <v/>
      </c>
      <c r="LK17" s="131" t="str">
        <f t="shared" si="818"/>
        <v/>
      </c>
      <c r="LL17" s="131" t="str">
        <f t="shared" si="818"/>
        <v/>
      </c>
      <c r="LM17" s="131" t="str">
        <f t="shared" si="818"/>
        <v/>
      </c>
      <c r="LN17" s="131" t="str">
        <f t="shared" si="818"/>
        <v/>
      </c>
      <c r="LO17" s="131" t="str">
        <f t="shared" si="818"/>
        <v/>
      </c>
      <c r="LP17" s="131" t="str">
        <f t="shared" si="818"/>
        <v/>
      </c>
      <c r="LQ17" s="131" t="str">
        <f t="shared" si="818"/>
        <v/>
      </c>
      <c r="LR17" s="131" t="str">
        <f t="shared" si="819"/>
        <v/>
      </c>
      <c r="LS17" s="131" t="str">
        <f t="shared" si="819"/>
        <v/>
      </c>
      <c r="LT17" s="131" t="str">
        <f t="shared" si="819"/>
        <v/>
      </c>
      <c r="LU17" s="131" t="str">
        <f t="shared" si="819"/>
        <v/>
      </c>
      <c r="LV17" s="131" t="str">
        <f t="shared" si="819"/>
        <v/>
      </c>
      <c r="LW17" s="131" t="str">
        <f t="shared" si="819"/>
        <v/>
      </c>
      <c r="LX17" s="131" t="str">
        <f t="shared" si="819"/>
        <v/>
      </c>
      <c r="LY17" s="131" t="str">
        <f t="shared" si="819"/>
        <v/>
      </c>
      <c r="LZ17" s="131" t="str">
        <f t="shared" si="819"/>
        <v/>
      </c>
      <c r="MA17" s="131" t="str">
        <f t="shared" si="819"/>
        <v/>
      </c>
      <c r="MB17" s="131" t="str">
        <f t="shared" si="819"/>
        <v/>
      </c>
      <c r="MC17" s="131" t="str">
        <f t="shared" si="819"/>
        <v/>
      </c>
      <c r="MD17" s="131" t="str">
        <f t="shared" si="819"/>
        <v/>
      </c>
      <c r="ME17" s="131" t="str">
        <f t="shared" si="819"/>
        <v/>
      </c>
      <c r="MF17" s="131" t="str">
        <f t="shared" si="819"/>
        <v/>
      </c>
      <c r="MG17" s="131" t="str">
        <f t="shared" si="819"/>
        <v/>
      </c>
      <c r="MH17" s="131" t="str">
        <f t="shared" si="819"/>
        <v/>
      </c>
      <c r="MI17" s="131" t="str">
        <f t="shared" si="819"/>
        <v/>
      </c>
      <c r="MJ17" s="131" t="str">
        <f t="shared" si="819"/>
        <v/>
      </c>
      <c r="MK17" s="131" t="str">
        <f t="shared" si="819"/>
        <v/>
      </c>
      <c r="ML17" s="131" t="str">
        <f t="shared" si="819"/>
        <v/>
      </c>
      <c r="MM17" s="131" t="str">
        <f t="shared" si="819"/>
        <v/>
      </c>
      <c r="MN17" s="131" t="str">
        <f t="shared" si="819"/>
        <v/>
      </c>
      <c r="MO17" s="131" t="str">
        <f t="shared" si="819"/>
        <v/>
      </c>
      <c r="MP17" s="131" t="str">
        <f t="shared" si="819"/>
        <v/>
      </c>
      <c r="MQ17" s="131" t="str">
        <f t="shared" si="819"/>
        <v/>
      </c>
      <c r="MR17" s="131" t="str">
        <f t="shared" si="819"/>
        <v/>
      </c>
      <c r="MS17" s="131" t="str">
        <f t="shared" si="819"/>
        <v/>
      </c>
      <c r="MT17" s="131" t="str">
        <f t="shared" si="819"/>
        <v/>
      </c>
      <c r="MU17" s="131" t="str">
        <f t="shared" si="819"/>
        <v/>
      </c>
      <c r="MV17" s="131" t="str">
        <f t="shared" si="819"/>
        <v/>
      </c>
      <c r="MW17" s="131" t="str">
        <f t="shared" si="819"/>
        <v/>
      </c>
      <c r="MX17" s="131" t="str">
        <f t="shared" si="819"/>
        <v/>
      </c>
      <c r="MY17" s="131" t="str">
        <f t="shared" si="819"/>
        <v/>
      </c>
      <c r="MZ17" s="131" t="str">
        <f t="shared" si="819"/>
        <v/>
      </c>
      <c r="NA17" s="131" t="str">
        <f t="shared" si="819"/>
        <v/>
      </c>
      <c r="NB17" s="131" t="str">
        <f t="shared" si="819"/>
        <v/>
      </c>
      <c r="NC17" s="131" t="str">
        <f t="shared" si="819"/>
        <v/>
      </c>
      <c r="ND17" s="131" t="str">
        <f t="shared" si="819"/>
        <v/>
      </c>
      <c r="NE17" s="131" t="str">
        <f t="shared" si="819"/>
        <v/>
      </c>
      <c r="NF17" s="131" t="str">
        <f t="shared" si="819"/>
        <v/>
      </c>
      <c r="NG17" s="131" t="str">
        <f t="shared" si="819"/>
        <v/>
      </c>
      <c r="NH17" s="131" t="str">
        <f t="shared" si="819"/>
        <v/>
      </c>
      <c r="NI17" s="131" t="str">
        <f t="shared" si="819"/>
        <v/>
      </c>
      <c r="NJ17" s="131" t="str">
        <f t="shared" si="819"/>
        <v/>
      </c>
      <c r="NK17" s="131" t="str">
        <f t="shared" si="819"/>
        <v/>
      </c>
      <c r="NL17" s="131" t="str">
        <f t="shared" si="819"/>
        <v/>
      </c>
      <c r="NM17" s="131" t="str">
        <f t="shared" si="819"/>
        <v/>
      </c>
      <c r="NN17" s="131" t="str">
        <f t="shared" si="819"/>
        <v/>
      </c>
      <c r="NO17" s="131" t="str">
        <f t="shared" si="819"/>
        <v/>
      </c>
      <c r="NP17" s="131" t="str">
        <f t="shared" si="819"/>
        <v/>
      </c>
      <c r="NQ17" s="131" t="str">
        <f t="shared" si="819"/>
        <v/>
      </c>
      <c r="NR17" s="131" t="str">
        <f t="shared" si="819"/>
        <v/>
      </c>
      <c r="NS17" s="131" t="str">
        <f t="shared" si="819"/>
        <v/>
      </c>
      <c r="NT17" s="131" t="str">
        <f t="shared" si="819"/>
        <v/>
      </c>
      <c r="NU17" s="131" t="str">
        <f t="shared" si="819"/>
        <v/>
      </c>
      <c r="NV17" s="131" t="str">
        <f t="shared" si="819"/>
        <v/>
      </c>
      <c r="NW17" s="131" t="str">
        <f t="shared" si="819"/>
        <v/>
      </c>
      <c r="NX17" s="131" t="str">
        <f t="shared" si="819"/>
        <v/>
      </c>
      <c r="NY17" s="131" t="str">
        <f t="shared" si="819"/>
        <v/>
      </c>
      <c r="NZ17" s="131" t="str">
        <f t="shared" si="819"/>
        <v/>
      </c>
      <c r="OA17" s="131" t="str">
        <f t="shared" si="819"/>
        <v/>
      </c>
      <c r="OB17" s="131" t="str">
        <f t="shared" si="819"/>
        <v/>
      </c>
      <c r="OC17" s="131" t="str">
        <f t="shared" si="819"/>
        <v/>
      </c>
      <c r="OD17" s="131" t="str">
        <f t="shared" si="820"/>
        <v/>
      </c>
      <c r="OE17" s="131" t="str">
        <f t="shared" si="820"/>
        <v/>
      </c>
      <c r="OF17" s="131" t="str">
        <f t="shared" si="820"/>
        <v/>
      </c>
      <c r="OG17" s="131" t="str">
        <f t="shared" si="820"/>
        <v/>
      </c>
      <c r="OH17" s="131" t="str">
        <f t="shared" si="820"/>
        <v/>
      </c>
      <c r="OI17" s="131" t="str">
        <f t="shared" si="820"/>
        <v/>
      </c>
      <c r="OJ17" s="131" t="str">
        <f t="shared" si="820"/>
        <v/>
      </c>
      <c r="OK17" s="131" t="str">
        <f t="shared" si="820"/>
        <v/>
      </c>
      <c r="OL17" s="131" t="str">
        <f t="shared" si="820"/>
        <v/>
      </c>
      <c r="OM17" s="131" t="str">
        <f t="shared" si="820"/>
        <v/>
      </c>
      <c r="ON17" s="131" t="str">
        <f t="shared" si="820"/>
        <v/>
      </c>
      <c r="OO17" s="131" t="str">
        <f t="shared" si="820"/>
        <v/>
      </c>
      <c r="OP17" s="131" t="str">
        <f t="shared" si="820"/>
        <v/>
      </c>
      <c r="OQ17" s="131" t="str">
        <f t="shared" si="820"/>
        <v/>
      </c>
      <c r="OR17" s="131" t="str">
        <f t="shared" si="820"/>
        <v/>
      </c>
      <c r="OS17" s="131" t="str">
        <f t="shared" si="820"/>
        <v/>
      </c>
      <c r="OT17" s="131" t="str">
        <f t="shared" si="820"/>
        <v/>
      </c>
      <c r="OU17" s="131" t="str">
        <f t="shared" si="820"/>
        <v/>
      </c>
      <c r="OV17" s="131" t="str">
        <f t="shared" si="820"/>
        <v/>
      </c>
      <c r="OW17" s="131" t="str">
        <f t="shared" si="820"/>
        <v/>
      </c>
      <c r="OX17" s="131" t="str">
        <f t="shared" si="820"/>
        <v/>
      </c>
      <c r="OY17" s="131" t="str">
        <f t="shared" si="820"/>
        <v/>
      </c>
      <c r="OZ17" s="131" t="str">
        <f t="shared" si="820"/>
        <v/>
      </c>
      <c r="PA17" s="131" t="str">
        <f t="shared" si="820"/>
        <v/>
      </c>
      <c r="PB17" s="131" t="str">
        <f t="shared" si="820"/>
        <v/>
      </c>
      <c r="PC17" s="131" t="str">
        <f t="shared" si="820"/>
        <v/>
      </c>
      <c r="PD17" s="131" t="str">
        <f t="shared" si="820"/>
        <v/>
      </c>
      <c r="PE17" s="131" t="str">
        <f t="shared" si="820"/>
        <v/>
      </c>
      <c r="PF17" s="131" t="str">
        <f t="shared" si="820"/>
        <v/>
      </c>
      <c r="PG17" s="131" t="str">
        <f t="shared" si="820"/>
        <v/>
      </c>
      <c r="PH17" s="131" t="str">
        <f t="shared" si="820"/>
        <v/>
      </c>
      <c r="PI17" s="131" t="str">
        <f t="shared" si="820"/>
        <v/>
      </c>
      <c r="PJ17" s="131" t="str">
        <f t="shared" si="820"/>
        <v/>
      </c>
      <c r="PK17" s="131" t="str">
        <f t="shared" si="820"/>
        <v/>
      </c>
      <c r="PL17" s="131" t="str">
        <f t="shared" si="820"/>
        <v/>
      </c>
      <c r="PM17" s="131" t="str">
        <f t="shared" si="820"/>
        <v/>
      </c>
      <c r="PN17" s="131" t="str">
        <f t="shared" si="820"/>
        <v/>
      </c>
      <c r="PO17" s="131" t="str">
        <f t="shared" si="820"/>
        <v/>
      </c>
      <c r="PP17" s="131" t="str">
        <f t="shared" si="820"/>
        <v/>
      </c>
      <c r="PQ17" s="131" t="str">
        <f t="shared" si="820"/>
        <v/>
      </c>
      <c r="PR17" s="131" t="str">
        <f t="shared" si="820"/>
        <v/>
      </c>
      <c r="PS17" s="131" t="str">
        <f t="shared" si="820"/>
        <v/>
      </c>
      <c r="PT17" s="131" t="str">
        <f t="shared" si="820"/>
        <v/>
      </c>
      <c r="PU17" s="131" t="str">
        <f t="shared" si="820"/>
        <v/>
      </c>
      <c r="PV17" s="131" t="str">
        <f t="shared" si="820"/>
        <v/>
      </c>
      <c r="PW17" s="131" t="str">
        <f t="shared" si="820"/>
        <v/>
      </c>
      <c r="PX17" s="131" t="str">
        <f t="shared" si="820"/>
        <v/>
      </c>
      <c r="PY17" s="131" t="str">
        <f t="shared" si="820"/>
        <v/>
      </c>
      <c r="PZ17" s="131" t="str">
        <f t="shared" si="820"/>
        <v/>
      </c>
      <c r="QA17" s="131" t="str">
        <f t="shared" si="820"/>
        <v/>
      </c>
      <c r="QB17" s="131" t="str">
        <f t="shared" si="820"/>
        <v/>
      </c>
      <c r="QC17" s="131" t="str">
        <f t="shared" si="820"/>
        <v/>
      </c>
      <c r="QD17" s="131" t="str">
        <f t="shared" si="820"/>
        <v/>
      </c>
      <c r="QE17" s="131" t="str">
        <f t="shared" si="820"/>
        <v/>
      </c>
      <c r="QF17" s="131" t="str">
        <f t="shared" si="820"/>
        <v/>
      </c>
      <c r="QG17" s="131" t="str">
        <f t="shared" si="820"/>
        <v/>
      </c>
      <c r="QH17" s="131" t="str">
        <f t="shared" si="820"/>
        <v/>
      </c>
      <c r="QI17" s="131" t="str">
        <f t="shared" si="820"/>
        <v/>
      </c>
      <c r="QJ17" s="131" t="str">
        <f t="shared" si="820"/>
        <v/>
      </c>
      <c r="QK17" s="131" t="str">
        <f t="shared" si="820"/>
        <v/>
      </c>
      <c r="QL17" s="131" t="str">
        <f t="shared" si="820"/>
        <v/>
      </c>
      <c r="QM17" s="131" t="str">
        <f t="shared" si="820"/>
        <v/>
      </c>
      <c r="QN17" s="131" t="str">
        <f t="shared" si="820"/>
        <v/>
      </c>
      <c r="QO17" s="131" t="str">
        <f t="shared" si="820"/>
        <v/>
      </c>
      <c r="QP17" s="131" t="str">
        <f t="shared" si="821"/>
        <v/>
      </c>
      <c r="QQ17" s="131" t="str">
        <f t="shared" si="821"/>
        <v/>
      </c>
      <c r="QR17" s="131" t="str">
        <f t="shared" si="821"/>
        <v/>
      </c>
      <c r="QS17" s="131" t="str">
        <f t="shared" si="821"/>
        <v/>
      </c>
      <c r="QT17" s="131" t="str">
        <f t="shared" si="821"/>
        <v/>
      </c>
      <c r="QU17" s="131" t="str">
        <f t="shared" si="821"/>
        <v/>
      </c>
      <c r="QV17" s="131" t="str">
        <f t="shared" si="821"/>
        <v/>
      </c>
      <c r="QW17" s="131" t="str">
        <f t="shared" si="821"/>
        <v/>
      </c>
      <c r="QX17" s="131" t="str">
        <f t="shared" si="821"/>
        <v/>
      </c>
      <c r="QY17" s="131" t="str">
        <f t="shared" si="821"/>
        <v/>
      </c>
      <c r="QZ17" s="131" t="str">
        <f t="shared" si="821"/>
        <v/>
      </c>
      <c r="RA17" s="131" t="str">
        <f t="shared" si="821"/>
        <v/>
      </c>
      <c r="RB17" s="131" t="str">
        <f t="shared" si="821"/>
        <v/>
      </c>
      <c r="RC17" s="131" t="str">
        <f t="shared" si="821"/>
        <v/>
      </c>
      <c r="RD17" s="131" t="str">
        <f t="shared" si="821"/>
        <v/>
      </c>
      <c r="RE17" s="131" t="str">
        <f t="shared" si="821"/>
        <v/>
      </c>
      <c r="RF17" s="131" t="str">
        <f t="shared" si="821"/>
        <v/>
      </c>
      <c r="RG17" s="131" t="str">
        <f t="shared" si="821"/>
        <v/>
      </c>
      <c r="RH17" s="131" t="str">
        <f t="shared" si="821"/>
        <v/>
      </c>
      <c r="RI17" s="131" t="str">
        <f t="shared" si="821"/>
        <v/>
      </c>
      <c r="RJ17" s="131" t="str">
        <f t="shared" si="821"/>
        <v/>
      </c>
      <c r="RK17" s="131" t="str">
        <f t="shared" si="821"/>
        <v/>
      </c>
      <c r="RL17" s="131" t="str">
        <f t="shared" si="821"/>
        <v/>
      </c>
      <c r="RM17" s="131" t="str">
        <f t="shared" si="821"/>
        <v/>
      </c>
      <c r="RN17" s="131" t="str">
        <f t="shared" si="821"/>
        <v/>
      </c>
      <c r="RO17" s="131" t="str">
        <f t="shared" si="821"/>
        <v/>
      </c>
      <c r="RP17" s="131" t="str">
        <f t="shared" si="821"/>
        <v/>
      </c>
      <c r="RQ17" s="131" t="str">
        <f t="shared" si="821"/>
        <v/>
      </c>
      <c r="RR17" s="131" t="str">
        <f t="shared" si="821"/>
        <v/>
      </c>
      <c r="RS17" s="131" t="str">
        <f t="shared" si="821"/>
        <v/>
      </c>
      <c r="RT17" s="131" t="str">
        <f t="shared" si="821"/>
        <v/>
      </c>
      <c r="RU17" s="131" t="str">
        <f t="shared" si="821"/>
        <v/>
      </c>
      <c r="RV17" s="131" t="str">
        <f t="shared" si="821"/>
        <v/>
      </c>
      <c r="RW17" s="131" t="str">
        <f t="shared" si="821"/>
        <v/>
      </c>
      <c r="RX17" s="131" t="str">
        <f t="shared" si="821"/>
        <v/>
      </c>
      <c r="RY17" s="131" t="str">
        <f t="shared" si="821"/>
        <v/>
      </c>
      <c r="RZ17" s="131" t="str">
        <f t="shared" si="821"/>
        <v/>
      </c>
      <c r="SA17" s="131" t="str">
        <f t="shared" si="821"/>
        <v/>
      </c>
      <c r="SB17" s="131" t="str">
        <f t="shared" si="821"/>
        <v/>
      </c>
      <c r="SC17" s="131" t="str">
        <f t="shared" si="821"/>
        <v/>
      </c>
      <c r="SD17" s="131" t="str">
        <f t="shared" si="821"/>
        <v/>
      </c>
      <c r="SE17" s="131" t="str">
        <f t="shared" si="821"/>
        <v/>
      </c>
      <c r="SF17" s="131" t="str">
        <f t="shared" si="821"/>
        <v/>
      </c>
      <c r="SG17" s="131" t="str">
        <f t="shared" si="821"/>
        <v/>
      </c>
      <c r="SH17" s="131" t="str">
        <f t="shared" si="821"/>
        <v/>
      </c>
      <c r="SI17" s="131" t="str">
        <f t="shared" si="821"/>
        <v/>
      </c>
      <c r="SJ17" s="131" t="str">
        <f t="shared" si="821"/>
        <v/>
      </c>
      <c r="SK17" s="131" t="str">
        <f t="shared" si="821"/>
        <v/>
      </c>
      <c r="SL17" s="131" t="str">
        <f t="shared" si="821"/>
        <v/>
      </c>
      <c r="SM17" s="131" t="str">
        <f t="shared" si="821"/>
        <v/>
      </c>
      <c r="SN17" s="131" t="str">
        <f t="shared" si="821"/>
        <v/>
      </c>
      <c r="SO17" s="131" t="str">
        <f t="shared" si="821"/>
        <v/>
      </c>
      <c r="SP17" s="131" t="str">
        <f t="shared" si="821"/>
        <v/>
      </c>
      <c r="SQ17" s="131" t="str">
        <f t="shared" si="821"/>
        <v/>
      </c>
      <c r="SR17" s="131" t="str">
        <f t="shared" si="821"/>
        <v/>
      </c>
      <c r="SS17" s="131" t="str">
        <f t="shared" si="821"/>
        <v/>
      </c>
      <c r="ST17" s="131" t="str">
        <f t="shared" si="821"/>
        <v/>
      </c>
      <c r="SU17" s="131" t="str">
        <f t="shared" si="821"/>
        <v/>
      </c>
      <c r="SV17" s="131" t="str">
        <f t="shared" si="821"/>
        <v/>
      </c>
      <c r="SW17" s="131" t="str">
        <f t="shared" si="821"/>
        <v/>
      </c>
      <c r="SX17" s="131" t="str">
        <f t="shared" si="821"/>
        <v/>
      </c>
      <c r="SY17" s="131" t="str">
        <f t="shared" si="821"/>
        <v/>
      </c>
      <c r="SZ17" s="131" t="str">
        <f t="shared" si="821"/>
        <v/>
      </c>
      <c r="TA17" s="131" t="str">
        <f t="shared" si="821"/>
        <v/>
      </c>
      <c r="TB17" s="131" t="str">
        <f t="shared" si="822"/>
        <v/>
      </c>
      <c r="TC17" s="131" t="str">
        <f t="shared" si="822"/>
        <v/>
      </c>
      <c r="TD17" s="131" t="str">
        <f t="shared" si="822"/>
        <v/>
      </c>
      <c r="TE17" s="131" t="str">
        <f t="shared" si="822"/>
        <v/>
      </c>
      <c r="TF17" s="131" t="str">
        <f t="shared" si="822"/>
        <v/>
      </c>
      <c r="TG17" s="131" t="str">
        <f t="shared" si="822"/>
        <v/>
      </c>
      <c r="TH17" s="131" t="str">
        <f t="shared" si="822"/>
        <v/>
      </c>
      <c r="TI17" s="131" t="str">
        <f t="shared" si="822"/>
        <v/>
      </c>
      <c r="TJ17" s="131" t="str">
        <f t="shared" si="822"/>
        <v/>
      </c>
      <c r="TK17" s="131" t="str">
        <f t="shared" si="822"/>
        <v/>
      </c>
      <c r="TL17" s="131" t="str">
        <f t="shared" si="822"/>
        <v/>
      </c>
      <c r="TM17" s="131" t="str">
        <f t="shared" si="822"/>
        <v/>
      </c>
      <c r="TN17" s="131" t="str">
        <f t="shared" si="822"/>
        <v/>
      </c>
      <c r="TO17" s="131" t="str">
        <f t="shared" si="822"/>
        <v/>
      </c>
      <c r="TP17" s="131" t="str">
        <f t="shared" si="822"/>
        <v/>
      </c>
      <c r="TQ17" s="131" t="str">
        <f t="shared" si="822"/>
        <v/>
      </c>
      <c r="TR17" s="131" t="str">
        <f t="shared" si="822"/>
        <v/>
      </c>
      <c r="TS17" s="131" t="str">
        <f t="shared" si="822"/>
        <v/>
      </c>
      <c r="TT17" s="131" t="str">
        <f t="shared" si="822"/>
        <v/>
      </c>
      <c r="TU17" s="131" t="str">
        <f t="shared" si="822"/>
        <v/>
      </c>
      <c r="TV17" s="131" t="str">
        <f t="shared" si="822"/>
        <v/>
      </c>
      <c r="TW17" s="131" t="str">
        <f t="shared" si="822"/>
        <v/>
      </c>
      <c r="TX17" s="131" t="str">
        <f t="shared" si="822"/>
        <v/>
      </c>
      <c r="TY17" s="131" t="str">
        <f t="shared" si="822"/>
        <v/>
      </c>
      <c r="TZ17" s="131" t="str">
        <f t="shared" si="822"/>
        <v/>
      </c>
      <c r="UA17" s="131" t="str">
        <f t="shared" si="822"/>
        <v/>
      </c>
      <c r="UB17" s="131" t="str">
        <f t="shared" si="822"/>
        <v/>
      </c>
      <c r="UC17" s="131" t="str">
        <f t="shared" si="822"/>
        <v/>
      </c>
      <c r="UD17" s="131" t="str">
        <f t="shared" si="822"/>
        <v/>
      </c>
      <c r="UE17" s="131" t="str">
        <f t="shared" si="822"/>
        <v/>
      </c>
      <c r="UF17" s="131" t="str">
        <f t="shared" si="822"/>
        <v/>
      </c>
      <c r="UG17" s="131" t="str">
        <f t="shared" si="822"/>
        <v/>
      </c>
      <c r="UH17" s="131" t="str">
        <f t="shared" si="822"/>
        <v/>
      </c>
      <c r="UI17" s="131" t="str">
        <f t="shared" si="822"/>
        <v/>
      </c>
      <c r="UJ17" s="131" t="str">
        <f t="shared" si="822"/>
        <v/>
      </c>
      <c r="UK17" s="131" t="str">
        <f t="shared" si="822"/>
        <v/>
      </c>
      <c r="UL17" s="131" t="str">
        <f t="shared" si="822"/>
        <v/>
      </c>
      <c r="UM17" s="131" t="str">
        <f t="shared" si="822"/>
        <v/>
      </c>
      <c r="UN17" s="131" t="str">
        <f t="shared" si="822"/>
        <v/>
      </c>
      <c r="UO17" s="131" t="str">
        <f t="shared" si="822"/>
        <v/>
      </c>
      <c r="UP17" s="131" t="str">
        <f t="shared" si="822"/>
        <v/>
      </c>
      <c r="UQ17" s="131" t="str">
        <f t="shared" si="822"/>
        <v/>
      </c>
      <c r="UR17" s="131" t="str">
        <f t="shared" si="822"/>
        <v/>
      </c>
      <c r="US17" s="131" t="str">
        <f t="shared" si="822"/>
        <v/>
      </c>
      <c r="UT17" s="131" t="str">
        <f t="shared" si="822"/>
        <v/>
      </c>
      <c r="UU17" s="131" t="str">
        <f t="shared" si="822"/>
        <v/>
      </c>
      <c r="UV17" s="131" t="str">
        <f t="shared" si="822"/>
        <v/>
      </c>
      <c r="UW17" s="131" t="str">
        <f t="shared" si="822"/>
        <v/>
      </c>
      <c r="UX17" s="131" t="str">
        <f t="shared" si="822"/>
        <v/>
      </c>
      <c r="UY17" s="131" t="str">
        <f t="shared" si="822"/>
        <v/>
      </c>
      <c r="UZ17" s="131" t="str">
        <f t="shared" si="822"/>
        <v/>
      </c>
      <c r="VA17" s="131" t="str">
        <f t="shared" si="822"/>
        <v/>
      </c>
      <c r="VB17" s="131" t="str">
        <f t="shared" si="822"/>
        <v/>
      </c>
      <c r="VC17" s="131" t="str">
        <f t="shared" si="822"/>
        <v/>
      </c>
      <c r="VD17" s="131" t="str">
        <f t="shared" si="822"/>
        <v/>
      </c>
      <c r="VE17" s="131" t="str">
        <f t="shared" si="822"/>
        <v/>
      </c>
      <c r="VF17" s="131" t="str">
        <f t="shared" si="822"/>
        <v/>
      </c>
      <c r="VG17" s="131" t="str">
        <f t="shared" si="822"/>
        <v/>
      </c>
      <c r="VH17" s="131" t="str">
        <f t="shared" si="822"/>
        <v/>
      </c>
      <c r="VI17" s="131" t="str">
        <f t="shared" si="822"/>
        <v/>
      </c>
      <c r="VJ17" s="131" t="str">
        <f t="shared" si="822"/>
        <v/>
      </c>
      <c r="VK17" s="131" t="str">
        <f t="shared" si="822"/>
        <v/>
      </c>
      <c r="VL17" s="131" t="str">
        <f t="shared" si="822"/>
        <v/>
      </c>
      <c r="VM17" s="131" t="str">
        <f t="shared" si="822"/>
        <v/>
      </c>
      <c r="VN17" s="131" t="str">
        <f t="shared" si="823"/>
        <v/>
      </c>
      <c r="VO17" s="131" t="str">
        <f t="shared" si="823"/>
        <v/>
      </c>
      <c r="VP17" s="131" t="str">
        <f t="shared" si="823"/>
        <v/>
      </c>
      <c r="VQ17" s="131" t="str">
        <f t="shared" si="823"/>
        <v/>
      </c>
      <c r="VR17" s="131" t="str">
        <f t="shared" si="823"/>
        <v/>
      </c>
      <c r="VS17" s="131" t="str">
        <f t="shared" si="823"/>
        <v/>
      </c>
      <c r="VT17" s="131" t="str">
        <f t="shared" si="823"/>
        <v/>
      </c>
      <c r="VU17" s="131" t="str">
        <f t="shared" si="823"/>
        <v/>
      </c>
      <c r="VV17" s="131" t="str">
        <f t="shared" si="823"/>
        <v/>
      </c>
      <c r="VW17" s="131" t="str">
        <f t="shared" si="823"/>
        <v/>
      </c>
      <c r="VX17" s="131" t="str">
        <f t="shared" si="823"/>
        <v/>
      </c>
      <c r="VY17" s="131" t="str">
        <f t="shared" si="823"/>
        <v/>
      </c>
      <c r="VZ17" s="131" t="str">
        <f t="shared" si="823"/>
        <v/>
      </c>
      <c r="WA17" s="131" t="str">
        <f t="shared" si="823"/>
        <v/>
      </c>
      <c r="WB17" s="131" t="str">
        <f t="shared" si="823"/>
        <v/>
      </c>
      <c r="WC17" s="131" t="str">
        <f t="shared" si="823"/>
        <v/>
      </c>
      <c r="WD17" s="131" t="str">
        <f t="shared" si="823"/>
        <v/>
      </c>
      <c r="WE17" s="131" t="str">
        <f t="shared" si="823"/>
        <v/>
      </c>
      <c r="WF17" s="131" t="str">
        <f t="shared" si="823"/>
        <v/>
      </c>
      <c r="WG17" s="131" t="str">
        <f t="shared" si="823"/>
        <v/>
      </c>
      <c r="WH17" s="131" t="str">
        <f t="shared" si="823"/>
        <v/>
      </c>
      <c r="WI17" s="131" t="str">
        <f t="shared" si="823"/>
        <v/>
      </c>
      <c r="WJ17" s="131" t="str">
        <f t="shared" si="823"/>
        <v/>
      </c>
      <c r="WK17" s="131" t="str">
        <f t="shared" si="823"/>
        <v/>
      </c>
      <c r="WL17" s="131" t="str">
        <f t="shared" si="823"/>
        <v/>
      </c>
      <c r="WM17" s="131" t="str">
        <f t="shared" si="823"/>
        <v/>
      </c>
      <c r="WN17" s="131" t="str">
        <f t="shared" si="823"/>
        <v/>
      </c>
      <c r="WO17" s="131" t="str">
        <f t="shared" si="823"/>
        <v/>
      </c>
      <c r="WP17" s="131" t="str">
        <f t="shared" si="823"/>
        <v/>
      </c>
      <c r="WQ17" s="131" t="str">
        <f t="shared" si="823"/>
        <v/>
      </c>
      <c r="WR17" s="131" t="str">
        <f t="shared" si="823"/>
        <v/>
      </c>
      <c r="WS17" s="131" t="str">
        <f t="shared" si="823"/>
        <v/>
      </c>
      <c r="WT17" s="131" t="str">
        <f t="shared" si="823"/>
        <v/>
      </c>
      <c r="WU17" s="131" t="str">
        <f t="shared" si="823"/>
        <v/>
      </c>
      <c r="WV17" s="131" t="str">
        <f t="shared" si="823"/>
        <v/>
      </c>
      <c r="WW17" s="131" t="str">
        <f t="shared" si="823"/>
        <v/>
      </c>
      <c r="WX17" s="131" t="str">
        <f t="shared" si="823"/>
        <v/>
      </c>
      <c r="WY17" s="131" t="str">
        <f t="shared" si="823"/>
        <v/>
      </c>
      <c r="WZ17" s="131" t="str">
        <f t="shared" si="823"/>
        <v/>
      </c>
      <c r="XA17" s="131" t="str">
        <f t="shared" si="823"/>
        <v/>
      </c>
      <c r="XB17" s="131" t="str">
        <f t="shared" si="823"/>
        <v/>
      </c>
      <c r="XC17" s="131" t="str">
        <f t="shared" si="823"/>
        <v/>
      </c>
      <c r="XD17" s="131" t="str">
        <f t="shared" si="823"/>
        <v/>
      </c>
      <c r="XE17" s="131" t="str">
        <f t="shared" si="823"/>
        <v/>
      </c>
      <c r="XF17" s="131" t="str">
        <f t="shared" si="823"/>
        <v/>
      </c>
      <c r="XG17" s="131" t="str">
        <f t="shared" si="823"/>
        <v/>
      </c>
      <c r="XH17" s="131" t="str">
        <f t="shared" si="823"/>
        <v/>
      </c>
      <c r="XI17" s="131" t="str">
        <f t="shared" si="823"/>
        <v/>
      </c>
      <c r="XJ17" s="131" t="str">
        <f t="shared" si="823"/>
        <v/>
      </c>
      <c r="XK17" s="131" t="str">
        <f t="shared" si="823"/>
        <v/>
      </c>
      <c r="XL17" s="131" t="str">
        <f t="shared" si="823"/>
        <v/>
      </c>
      <c r="XM17" s="131" t="str">
        <f t="shared" si="823"/>
        <v/>
      </c>
      <c r="XN17" s="131" t="str">
        <f t="shared" si="823"/>
        <v/>
      </c>
      <c r="XO17" s="131" t="str">
        <f t="shared" si="823"/>
        <v/>
      </c>
      <c r="XP17" s="131" t="str">
        <f t="shared" si="823"/>
        <v/>
      </c>
      <c r="XQ17" s="131" t="str">
        <f t="shared" si="823"/>
        <v/>
      </c>
      <c r="XR17" s="131" t="str">
        <f t="shared" si="823"/>
        <v/>
      </c>
      <c r="XS17" s="131" t="str">
        <f t="shared" si="823"/>
        <v/>
      </c>
      <c r="XT17" s="131" t="str">
        <f t="shared" si="823"/>
        <v/>
      </c>
      <c r="XU17" s="131" t="str">
        <f t="shared" si="823"/>
        <v/>
      </c>
      <c r="XV17" s="131" t="str">
        <f t="shared" si="823"/>
        <v/>
      </c>
      <c r="XW17" s="131" t="str">
        <f t="shared" si="823"/>
        <v/>
      </c>
      <c r="XX17" s="131" t="str">
        <f t="shared" si="823"/>
        <v/>
      </c>
      <c r="XY17" s="131" t="str">
        <f t="shared" si="823"/>
        <v/>
      </c>
      <c r="XZ17" s="131" t="str">
        <f t="shared" si="824"/>
        <v/>
      </c>
      <c r="YA17" s="131" t="str">
        <f t="shared" si="824"/>
        <v/>
      </c>
      <c r="YB17" s="131" t="str">
        <f t="shared" si="824"/>
        <v/>
      </c>
      <c r="YC17" s="131" t="str">
        <f t="shared" si="824"/>
        <v/>
      </c>
      <c r="YD17" s="131" t="str">
        <f t="shared" si="824"/>
        <v/>
      </c>
      <c r="YE17" s="131" t="str">
        <f t="shared" si="824"/>
        <v/>
      </c>
      <c r="YF17" s="131" t="str">
        <f t="shared" si="824"/>
        <v/>
      </c>
      <c r="YG17" s="131" t="str">
        <f t="shared" si="824"/>
        <v/>
      </c>
      <c r="YH17" s="131" t="str">
        <f t="shared" si="824"/>
        <v/>
      </c>
      <c r="YI17" s="131" t="str">
        <f t="shared" si="824"/>
        <v/>
      </c>
      <c r="YJ17" s="131" t="str">
        <f t="shared" si="824"/>
        <v/>
      </c>
      <c r="YK17" s="131" t="str">
        <f t="shared" si="824"/>
        <v/>
      </c>
      <c r="YL17" s="131" t="str">
        <f t="shared" si="824"/>
        <v/>
      </c>
      <c r="YM17" s="131" t="str">
        <f t="shared" si="824"/>
        <v/>
      </c>
      <c r="YN17" s="131" t="str">
        <f t="shared" si="824"/>
        <v/>
      </c>
      <c r="YO17" s="131" t="str">
        <f t="shared" si="824"/>
        <v/>
      </c>
      <c r="YP17" s="131" t="str">
        <f t="shared" si="824"/>
        <v/>
      </c>
      <c r="YQ17" s="131" t="str">
        <f t="shared" si="824"/>
        <v/>
      </c>
      <c r="YR17" s="131" t="str">
        <f t="shared" si="824"/>
        <v/>
      </c>
      <c r="YS17" s="131" t="str">
        <f t="shared" si="824"/>
        <v/>
      </c>
      <c r="YT17" s="131" t="str">
        <f t="shared" si="824"/>
        <v/>
      </c>
      <c r="YU17" s="131" t="str">
        <f t="shared" si="824"/>
        <v/>
      </c>
      <c r="YV17" s="131" t="str">
        <f t="shared" si="824"/>
        <v/>
      </c>
      <c r="YW17" s="131" t="str">
        <f t="shared" si="824"/>
        <v/>
      </c>
      <c r="YX17" s="131" t="str">
        <f t="shared" si="824"/>
        <v/>
      </c>
      <c r="YY17" s="131" t="str">
        <f t="shared" si="824"/>
        <v/>
      </c>
      <c r="YZ17" s="131" t="str">
        <f t="shared" si="824"/>
        <v/>
      </c>
      <c r="ZA17" s="131" t="str">
        <f t="shared" si="824"/>
        <v/>
      </c>
      <c r="ZB17" s="131" t="str">
        <f t="shared" si="824"/>
        <v/>
      </c>
      <c r="ZC17" s="131" t="str">
        <f t="shared" si="824"/>
        <v/>
      </c>
      <c r="ZD17" s="131" t="str">
        <f t="shared" si="824"/>
        <v/>
      </c>
      <c r="ZE17" s="131" t="str">
        <f t="shared" si="824"/>
        <v/>
      </c>
      <c r="ZF17" s="131" t="str">
        <f t="shared" si="824"/>
        <v/>
      </c>
      <c r="ZG17" s="131" t="str">
        <f t="shared" si="824"/>
        <v/>
      </c>
      <c r="ZH17" s="131" t="str">
        <f t="shared" si="824"/>
        <v/>
      </c>
      <c r="ZI17" s="131" t="str">
        <f t="shared" si="824"/>
        <v/>
      </c>
      <c r="ZJ17" s="131" t="str">
        <f t="shared" si="824"/>
        <v/>
      </c>
      <c r="ZK17" s="131" t="str">
        <f t="shared" si="824"/>
        <v/>
      </c>
      <c r="ZL17" s="131" t="str">
        <f t="shared" si="824"/>
        <v/>
      </c>
      <c r="ZM17" s="131" t="str">
        <f t="shared" si="824"/>
        <v/>
      </c>
      <c r="ZN17" s="131" t="str">
        <f t="shared" si="824"/>
        <v/>
      </c>
      <c r="ZO17" s="131" t="str">
        <f t="shared" si="824"/>
        <v/>
      </c>
      <c r="ZP17" s="131" t="str">
        <f t="shared" si="824"/>
        <v/>
      </c>
      <c r="ZQ17" s="131" t="str">
        <f t="shared" si="824"/>
        <v/>
      </c>
      <c r="ZR17" s="131" t="str">
        <f t="shared" si="824"/>
        <v/>
      </c>
      <c r="ZS17" s="131" t="str">
        <f t="shared" si="824"/>
        <v/>
      </c>
      <c r="ZT17" s="131" t="str">
        <f t="shared" si="824"/>
        <v/>
      </c>
      <c r="ZU17" s="131" t="str">
        <f t="shared" si="824"/>
        <v/>
      </c>
      <c r="ZV17" s="131" t="str">
        <f t="shared" si="824"/>
        <v/>
      </c>
      <c r="ZW17" s="131" t="str">
        <f t="shared" si="824"/>
        <v/>
      </c>
      <c r="ZX17" s="131" t="str">
        <f t="shared" si="824"/>
        <v/>
      </c>
      <c r="ZY17" s="131" t="str">
        <f t="shared" si="824"/>
        <v/>
      </c>
      <c r="ZZ17" s="131" t="str">
        <f t="shared" si="824"/>
        <v/>
      </c>
      <c r="AAA17" s="131" t="str">
        <f t="shared" si="824"/>
        <v/>
      </c>
      <c r="AAB17" s="131" t="str">
        <f t="shared" si="824"/>
        <v/>
      </c>
      <c r="AAC17" s="131" t="str">
        <f t="shared" si="824"/>
        <v/>
      </c>
      <c r="AAD17" s="131" t="str">
        <f t="shared" si="824"/>
        <v/>
      </c>
      <c r="AAE17" s="131" t="str">
        <f t="shared" si="824"/>
        <v/>
      </c>
      <c r="AAF17" s="131" t="str">
        <f t="shared" si="824"/>
        <v/>
      </c>
      <c r="AAG17" s="131" t="str">
        <f t="shared" si="824"/>
        <v/>
      </c>
      <c r="AAH17" s="131" t="str">
        <f t="shared" si="824"/>
        <v/>
      </c>
      <c r="AAI17" s="131" t="str">
        <f t="shared" si="824"/>
        <v/>
      </c>
      <c r="AAJ17" s="131" t="str">
        <f t="shared" si="824"/>
        <v/>
      </c>
      <c r="AAK17" s="131" t="str">
        <f t="shared" si="824"/>
        <v/>
      </c>
      <c r="AAL17" s="131" t="str">
        <f t="shared" si="825"/>
        <v/>
      </c>
      <c r="AAM17" s="131" t="str">
        <f t="shared" si="825"/>
        <v/>
      </c>
      <c r="AAN17" s="131" t="str">
        <f t="shared" si="825"/>
        <v/>
      </c>
      <c r="AAO17" s="131" t="str">
        <f t="shared" si="825"/>
        <v/>
      </c>
      <c r="AAP17" s="131" t="str">
        <f t="shared" si="825"/>
        <v/>
      </c>
      <c r="AAQ17" s="131" t="str">
        <f t="shared" si="825"/>
        <v/>
      </c>
      <c r="AAR17" s="131" t="str">
        <f t="shared" si="825"/>
        <v/>
      </c>
      <c r="AAS17" s="131" t="str">
        <f t="shared" si="825"/>
        <v/>
      </c>
      <c r="AAT17" s="131" t="str">
        <f t="shared" si="825"/>
        <v/>
      </c>
      <c r="AAU17" s="131" t="str">
        <f t="shared" si="825"/>
        <v/>
      </c>
      <c r="AAV17" s="131" t="str">
        <f t="shared" si="825"/>
        <v/>
      </c>
      <c r="AAW17" s="131" t="str">
        <f t="shared" si="825"/>
        <v/>
      </c>
      <c r="AAX17" s="131" t="str">
        <f t="shared" si="825"/>
        <v/>
      </c>
      <c r="AAY17" s="131" t="str">
        <f t="shared" si="825"/>
        <v/>
      </c>
      <c r="AAZ17" s="131" t="str">
        <f t="shared" si="825"/>
        <v/>
      </c>
      <c r="ABA17" s="131" t="str">
        <f t="shared" si="825"/>
        <v/>
      </c>
      <c r="ABB17" s="131" t="str">
        <f t="shared" si="825"/>
        <v/>
      </c>
      <c r="ABC17" s="131" t="str">
        <f t="shared" si="825"/>
        <v/>
      </c>
      <c r="ABD17" s="131" t="str">
        <f t="shared" si="825"/>
        <v/>
      </c>
      <c r="ABE17" s="131" t="str">
        <f t="shared" si="825"/>
        <v/>
      </c>
      <c r="ABF17" s="131" t="str">
        <f t="shared" si="825"/>
        <v/>
      </c>
      <c r="ABG17" s="131" t="str">
        <f t="shared" si="825"/>
        <v/>
      </c>
      <c r="ABH17" s="131" t="str">
        <f t="shared" si="825"/>
        <v/>
      </c>
      <c r="ABI17" s="131" t="str">
        <f t="shared" si="825"/>
        <v/>
      </c>
      <c r="ABJ17" s="131" t="str">
        <f t="shared" si="825"/>
        <v/>
      </c>
      <c r="ABK17" s="131" t="str">
        <f t="shared" si="825"/>
        <v/>
      </c>
      <c r="ABL17" s="131" t="str">
        <f t="shared" si="825"/>
        <v/>
      </c>
      <c r="ABM17" s="131" t="str">
        <f t="shared" si="825"/>
        <v/>
      </c>
      <c r="ABN17" s="131" t="str">
        <f t="shared" si="825"/>
        <v/>
      </c>
      <c r="ABO17" s="131" t="str">
        <f t="shared" si="825"/>
        <v/>
      </c>
      <c r="ABP17" s="131" t="str">
        <f t="shared" si="825"/>
        <v/>
      </c>
      <c r="ABQ17" s="131" t="str">
        <f t="shared" si="825"/>
        <v/>
      </c>
      <c r="ABR17" s="131" t="str">
        <f t="shared" si="825"/>
        <v/>
      </c>
      <c r="ABS17" s="131" t="str">
        <f t="shared" si="825"/>
        <v/>
      </c>
      <c r="ABT17" s="131" t="str">
        <f t="shared" si="825"/>
        <v/>
      </c>
      <c r="ABU17" s="131" t="str">
        <f t="shared" si="825"/>
        <v/>
      </c>
      <c r="ABV17" s="131" t="str">
        <f t="shared" si="825"/>
        <v/>
      </c>
      <c r="ABW17" s="131" t="str">
        <f t="shared" si="825"/>
        <v/>
      </c>
      <c r="ABX17" s="131" t="str">
        <f t="shared" si="825"/>
        <v/>
      </c>
      <c r="ABY17" s="131" t="str">
        <f t="shared" si="825"/>
        <v/>
      </c>
      <c r="ABZ17" s="131" t="str">
        <f t="shared" si="825"/>
        <v/>
      </c>
      <c r="ACA17" s="131" t="str">
        <f t="shared" si="825"/>
        <v/>
      </c>
      <c r="ACB17" s="131" t="str">
        <f t="shared" si="825"/>
        <v/>
      </c>
      <c r="ACC17" s="131" t="str">
        <f t="shared" si="825"/>
        <v/>
      </c>
      <c r="ACD17" s="131" t="str">
        <f t="shared" si="825"/>
        <v/>
      </c>
      <c r="ACE17" s="131" t="str">
        <f t="shared" si="825"/>
        <v/>
      </c>
      <c r="ACF17" s="131" t="str">
        <f t="shared" si="825"/>
        <v/>
      </c>
      <c r="ACG17" s="131" t="str">
        <f t="shared" si="825"/>
        <v/>
      </c>
      <c r="ACH17" s="131" t="str">
        <f t="shared" si="825"/>
        <v/>
      </c>
      <c r="ACI17" s="131" t="str">
        <f t="shared" si="825"/>
        <v/>
      </c>
      <c r="ACJ17" s="131" t="str">
        <f t="shared" si="825"/>
        <v/>
      </c>
      <c r="ACK17" s="131" t="str">
        <f t="shared" si="825"/>
        <v/>
      </c>
      <c r="ACL17" s="131" t="str">
        <f t="shared" si="825"/>
        <v/>
      </c>
      <c r="ACM17" s="131" t="str">
        <f t="shared" si="825"/>
        <v/>
      </c>
      <c r="ACN17" s="131" t="str">
        <f t="shared" si="825"/>
        <v/>
      </c>
      <c r="ACO17" s="131" t="str">
        <f t="shared" si="825"/>
        <v/>
      </c>
      <c r="ACP17" s="131" t="str">
        <f t="shared" si="825"/>
        <v/>
      </c>
      <c r="ACQ17" s="131" t="str">
        <f t="shared" si="825"/>
        <v/>
      </c>
      <c r="ACR17" s="131" t="str">
        <f t="shared" si="825"/>
        <v/>
      </c>
      <c r="ACS17" s="131" t="str">
        <f t="shared" si="825"/>
        <v/>
      </c>
      <c r="ACT17" s="131" t="str">
        <f t="shared" si="825"/>
        <v/>
      </c>
      <c r="ACU17" s="131" t="str">
        <f t="shared" si="825"/>
        <v/>
      </c>
      <c r="ACV17" s="131" t="str">
        <f t="shared" si="825"/>
        <v/>
      </c>
      <c r="ACW17" s="131" t="str">
        <f t="shared" si="825"/>
        <v/>
      </c>
      <c r="ACX17" s="131" t="str">
        <f t="shared" si="826"/>
        <v/>
      </c>
      <c r="ACY17" s="131" t="str">
        <f t="shared" si="826"/>
        <v/>
      </c>
      <c r="ACZ17" s="131" t="str">
        <f t="shared" si="826"/>
        <v/>
      </c>
      <c r="ADA17" s="131" t="str">
        <f t="shared" si="826"/>
        <v/>
      </c>
      <c r="ADB17" s="131" t="str">
        <f t="shared" si="826"/>
        <v/>
      </c>
      <c r="ADC17" s="131" t="str">
        <f t="shared" si="826"/>
        <v/>
      </c>
      <c r="ADD17" s="131" t="str">
        <f t="shared" si="826"/>
        <v/>
      </c>
      <c r="ADE17" s="131" t="str">
        <f t="shared" si="826"/>
        <v/>
      </c>
      <c r="ADF17" s="131" t="str">
        <f t="shared" si="826"/>
        <v/>
      </c>
      <c r="ADG17" s="131" t="str">
        <f t="shared" si="826"/>
        <v/>
      </c>
      <c r="ADH17" s="131" t="str">
        <f t="shared" si="826"/>
        <v/>
      </c>
      <c r="ADI17" s="131" t="str">
        <f t="shared" si="826"/>
        <v/>
      </c>
      <c r="ADJ17" s="131" t="str">
        <f t="shared" si="826"/>
        <v/>
      </c>
      <c r="ADK17" s="131" t="str">
        <f t="shared" si="826"/>
        <v/>
      </c>
      <c r="ADL17" s="131" t="str">
        <f t="shared" si="826"/>
        <v/>
      </c>
      <c r="ADM17" s="131" t="str">
        <f t="shared" si="826"/>
        <v/>
      </c>
      <c r="ADN17" s="131" t="str">
        <f t="shared" si="826"/>
        <v/>
      </c>
      <c r="ADO17" s="131" t="str">
        <f t="shared" si="826"/>
        <v/>
      </c>
      <c r="ADP17" s="131" t="str">
        <f t="shared" si="826"/>
        <v/>
      </c>
      <c r="ADQ17" s="131" t="str">
        <f t="shared" si="826"/>
        <v/>
      </c>
      <c r="ADR17" s="131" t="str">
        <f t="shared" si="826"/>
        <v/>
      </c>
      <c r="ADS17" s="131" t="str">
        <f t="shared" si="826"/>
        <v/>
      </c>
      <c r="ADT17" s="131" t="str">
        <f t="shared" si="826"/>
        <v/>
      </c>
      <c r="ADU17" s="131" t="str">
        <f t="shared" si="826"/>
        <v/>
      </c>
      <c r="ADV17" s="131" t="str">
        <f t="shared" si="826"/>
        <v/>
      </c>
      <c r="ADW17" s="131" t="str">
        <f t="shared" si="826"/>
        <v/>
      </c>
      <c r="ADX17" s="131" t="str">
        <f t="shared" si="826"/>
        <v/>
      </c>
      <c r="ADY17" s="131" t="str">
        <f t="shared" si="826"/>
        <v/>
      </c>
      <c r="ADZ17" s="131" t="str">
        <f t="shared" si="826"/>
        <v/>
      </c>
      <c r="AEA17" s="131" t="str">
        <f t="shared" si="826"/>
        <v/>
      </c>
      <c r="AEB17" s="131" t="str">
        <f t="shared" si="826"/>
        <v/>
      </c>
      <c r="AEC17" s="131" t="str">
        <f t="shared" si="826"/>
        <v/>
      </c>
      <c r="AED17" s="131" t="str">
        <f t="shared" si="826"/>
        <v/>
      </c>
      <c r="AEE17" s="131" t="str">
        <f t="shared" si="826"/>
        <v/>
      </c>
      <c r="AEF17" s="131" t="str">
        <f t="shared" si="826"/>
        <v/>
      </c>
      <c r="AEG17" s="131" t="str">
        <f t="shared" si="826"/>
        <v/>
      </c>
      <c r="AEH17" s="131" t="str">
        <f t="shared" si="826"/>
        <v/>
      </c>
      <c r="AEI17" s="131" t="str">
        <f t="shared" si="826"/>
        <v/>
      </c>
      <c r="AEJ17" s="131" t="str">
        <f t="shared" si="826"/>
        <v/>
      </c>
      <c r="AEK17" s="131" t="str">
        <f t="shared" si="826"/>
        <v/>
      </c>
      <c r="AEL17" s="131" t="str">
        <f t="shared" si="826"/>
        <v/>
      </c>
      <c r="AEM17" s="131" t="str">
        <f t="shared" si="826"/>
        <v/>
      </c>
      <c r="AEN17" s="131" t="str">
        <f t="shared" si="826"/>
        <v/>
      </c>
      <c r="AEO17" s="131" t="str">
        <f t="shared" si="826"/>
        <v/>
      </c>
      <c r="AEP17" s="131" t="str">
        <f t="shared" si="826"/>
        <v/>
      </c>
      <c r="AEQ17" s="131" t="str">
        <f t="shared" si="826"/>
        <v/>
      </c>
      <c r="AER17" s="131" t="str">
        <f t="shared" si="826"/>
        <v/>
      </c>
      <c r="AES17" s="131" t="str">
        <f t="shared" si="826"/>
        <v/>
      </c>
      <c r="AET17" s="131" t="str">
        <f t="shared" si="826"/>
        <v/>
      </c>
      <c r="AEU17" s="131" t="str">
        <f t="shared" si="826"/>
        <v/>
      </c>
      <c r="AEV17" s="131" t="str">
        <f t="shared" si="826"/>
        <v/>
      </c>
      <c r="AEW17" s="131" t="str">
        <f t="shared" si="826"/>
        <v/>
      </c>
      <c r="AEX17" s="131" t="str">
        <f t="shared" si="826"/>
        <v/>
      </c>
      <c r="AEY17" s="131" t="str">
        <f t="shared" si="826"/>
        <v/>
      </c>
      <c r="AEZ17" s="131" t="str">
        <f t="shared" si="826"/>
        <v/>
      </c>
      <c r="AFA17" s="131" t="str">
        <f t="shared" si="826"/>
        <v/>
      </c>
      <c r="AFB17" s="131" t="str">
        <f t="shared" si="826"/>
        <v/>
      </c>
      <c r="AFC17" s="131" t="str">
        <f t="shared" si="826"/>
        <v/>
      </c>
      <c r="AFD17" s="131" t="str">
        <f t="shared" si="826"/>
        <v/>
      </c>
      <c r="AFE17" s="131" t="str">
        <f t="shared" si="826"/>
        <v/>
      </c>
      <c r="AFF17" s="131" t="str">
        <f t="shared" si="826"/>
        <v/>
      </c>
      <c r="AFG17" s="131" t="str">
        <f t="shared" si="826"/>
        <v/>
      </c>
      <c r="AFH17" s="131" t="str">
        <f t="shared" si="826"/>
        <v/>
      </c>
      <c r="AFI17" s="131" t="str">
        <f t="shared" si="826"/>
        <v/>
      </c>
      <c r="AFJ17" s="131" t="str">
        <f t="shared" si="827"/>
        <v/>
      </c>
      <c r="AFK17" s="131" t="str">
        <f t="shared" si="827"/>
        <v/>
      </c>
      <c r="AFL17" s="131" t="str">
        <f t="shared" si="827"/>
        <v/>
      </c>
      <c r="AFM17" s="131" t="str">
        <f t="shared" si="827"/>
        <v/>
      </c>
      <c r="AFN17" s="131" t="str">
        <f t="shared" si="827"/>
        <v/>
      </c>
      <c r="AFO17" s="131" t="str">
        <f t="shared" si="827"/>
        <v/>
      </c>
      <c r="AFP17" s="131" t="str">
        <f t="shared" si="827"/>
        <v/>
      </c>
      <c r="AFQ17" s="131" t="str">
        <f t="shared" si="827"/>
        <v/>
      </c>
      <c r="AFR17" s="131" t="str">
        <f t="shared" si="827"/>
        <v/>
      </c>
      <c r="AFS17" s="131" t="str">
        <f t="shared" si="827"/>
        <v/>
      </c>
      <c r="AFT17" s="131" t="str">
        <f t="shared" si="827"/>
        <v/>
      </c>
      <c r="AFU17" s="131" t="str">
        <f t="shared" si="827"/>
        <v/>
      </c>
      <c r="AFV17" s="131" t="str">
        <f t="shared" si="827"/>
        <v/>
      </c>
      <c r="AFW17" s="131" t="str">
        <f t="shared" si="827"/>
        <v/>
      </c>
      <c r="AFX17" s="131" t="str">
        <f t="shared" si="827"/>
        <v/>
      </c>
      <c r="AFY17" s="131" t="str">
        <f t="shared" si="827"/>
        <v/>
      </c>
      <c r="AFZ17" s="131" t="str">
        <f t="shared" si="827"/>
        <v/>
      </c>
      <c r="AGA17" s="131" t="str">
        <f t="shared" si="827"/>
        <v/>
      </c>
      <c r="AGB17" s="131" t="str">
        <f t="shared" si="827"/>
        <v/>
      </c>
    </row>
    <row r="18" spans="1:860" x14ac:dyDescent="0.2">
      <c r="A18">
        <v>31</v>
      </c>
      <c r="B18">
        <f>Lønnsfastsettelse!B31</f>
        <v>0</v>
      </c>
      <c r="C18" s="64" t="s">
        <v>77</v>
      </c>
      <c r="D18" s="65" t="str">
        <f>IF(ISBLANK(Lønnsfastsettelse!X31),"",Lønnsfastsettelse!X31)</f>
        <v/>
      </c>
      <c r="E18" s="65" t="str">
        <f>IF(ISBLANK(Lønnsfastsettelse!Y31),"",Lønnsfastsettelse!Y31)</f>
        <v/>
      </c>
      <c r="F18" s="127" t="str">
        <f>IF(ISBLANK(Lønnsfastsettelse!W31),"",Lønnsfastsettelse!W31)</f>
        <v/>
      </c>
      <c r="G18">
        <f>IF(Lønnsfastsettelse!T31&gt;0,1,0)</f>
        <v>0</v>
      </c>
      <c r="I18" s="131" t="str">
        <f t="shared" si="828"/>
        <v/>
      </c>
      <c r="J18" s="131" t="str">
        <f t="shared" si="829"/>
        <v/>
      </c>
      <c r="K18" s="131" t="str">
        <f t="shared" si="829"/>
        <v/>
      </c>
      <c r="L18" s="131" t="str">
        <f t="shared" si="829"/>
        <v/>
      </c>
      <c r="M18" s="131" t="str">
        <f t="shared" si="829"/>
        <v/>
      </c>
      <c r="N18" s="131" t="str">
        <f t="shared" si="829"/>
        <v/>
      </c>
      <c r="O18" s="131" t="str">
        <f t="shared" si="829"/>
        <v/>
      </c>
      <c r="P18" s="131" t="str">
        <f t="shared" si="829"/>
        <v/>
      </c>
      <c r="Q18" s="131" t="str">
        <f t="shared" si="829"/>
        <v/>
      </c>
      <c r="R18" s="131" t="str">
        <f t="shared" si="829"/>
        <v/>
      </c>
      <c r="S18" s="131" t="str">
        <f t="shared" si="829"/>
        <v/>
      </c>
      <c r="T18" s="131" t="str">
        <f t="shared" si="829"/>
        <v/>
      </c>
      <c r="U18" s="131" t="str">
        <f t="shared" si="829"/>
        <v/>
      </c>
      <c r="V18" s="131" t="str">
        <f t="shared" si="829"/>
        <v/>
      </c>
      <c r="W18" s="131" t="str">
        <f t="shared" si="829"/>
        <v/>
      </c>
      <c r="X18" s="131" t="str">
        <f t="shared" si="829"/>
        <v/>
      </c>
      <c r="Y18" s="131" t="str">
        <f t="shared" si="829"/>
        <v/>
      </c>
      <c r="Z18" s="131" t="str">
        <f t="shared" si="829"/>
        <v/>
      </c>
      <c r="AA18" s="131" t="str">
        <f t="shared" si="829"/>
        <v/>
      </c>
      <c r="AB18" s="131" t="str">
        <f t="shared" si="829"/>
        <v/>
      </c>
      <c r="AC18" s="131" t="str">
        <f t="shared" si="829"/>
        <v/>
      </c>
      <c r="AD18" s="131" t="str">
        <f t="shared" si="829"/>
        <v/>
      </c>
      <c r="AE18" s="131" t="str">
        <f t="shared" si="829"/>
        <v/>
      </c>
      <c r="AF18" s="131" t="str">
        <f t="shared" si="829"/>
        <v/>
      </c>
      <c r="AG18" s="131" t="str">
        <f t="shared" si="829"/>
        <v/>
      </c>
      <c r="AH18" s="131" t="str">
        <f t="shared" si="829"/>
        <v/>
      </c>
      <c r="AI18" s="131" t="str">
        <f t="shared" si="829"/>
        <v/>
      </c>
      <c r="AJ18" s="131" t="str">
        <f t="shared" si="829"/>
        <v/>
      </c>
      <c r="AK18" s="131" t="str">
        <f t="shared" si="829"/>
        <v/>
      </c>
      <c r="AL18" s="131" t="str">
        <f t="shared" si="829"/>
        <v/>
      </c>
      <c r="AM18" s="131" t="str">
        <f t="shared" si="829"/>
        <v/>
      </c>
      <c r="AN18" s="131" t="str">
        <f t="shared" si="829"/>
        <v/>
      </c>
      <c r="AO18" s="131" t="str">
        <f t="shared" si="829"/>
        <v/>
      </c>
      <c r="AP18" s="131" t="str">
        <f t="shared" si="829"/>
        <v/>
      </c>
      <c r="AQ18" s="131" t="str">
        <f t="shared" si="829"/>
        <v/>
      </c>
      <c r="AR18" s="131" t="str">
        <f t="shared" si="829"/>
        <v/>
      </c>
      <c r="AS18" s="131" t="str">
        <f t="shared" si="829"/>
        <v/>
      </c>
      <c r="AT18" s="131" t="str">
        <f t="shared" si="829"/>
        <v/>
      </c>
      <c r="AU18" s="131" t="str">
        <f t="shared" si="829"/>
        <v/>
      </c>
      <c r="AV18" s="131" t="str">
        <f t="shared" si="829"/>
        <v/>
      </c>
      <c r="AW18" s="131" t="str">
        <f t="shared" si="829"/>
        <v/>
      </c>
      <c r="AX18" s="131" t="str">
        <f t="shared" si="829"/>
        <v/>
      </c>
      <c r="AY18" s="131" t="str">
        <f t="shared" si="829"/>
        <v/>
      </c>
      <c r="AZ18" s="131" t="str">
        <f t="shared" si="829"/>
        <v/>
      </c>
      <c r="BA18" s="131" t="str">
        <f t="shared" si="829"/>
        <v/>
      </c>
      <c r="BB18" s="131" t="str">
        <f t="shared" si="829"/>
        <v/>
      </c>
      <c r="BC18" s="131" t="str">
        <f t="shared" si="829"/>
        <v/>
      </c>
      <c r="BD18" s="131" t="str">
        <f t="shared" si="829"/>
        <v/>
      </c>
      <c r="BE18" s="131" t="str">
        <f t="shared" si="829"/>
        <v/>
      </c>
      <c r="BF18" s="131" t="str">
        <f t="shared" si="829"/>
        <v/>
      </c>
      <c r="BG18" s="131" t="str">
        <f t="shared" si="829"/>
        <v/>
      </c>
      <c r="BH18" s="131" t="str">
        <f t="shared" si="829"/>
        <v/>
      </c>
      <c r="BI18" s="131" t="str">
        <f t="shared" si="829"/>
        <v/>
      </c>
      <c r="BJ18" s="131" t="str">
        <f t="shared" si="829"/>
        <v/>
      </c>
      <c r="BK18" s="131" t="str">
        <f t="shared" si="829"/>
        <v/>
      </c>
      <c r="BL18" s="131" t="str">
        <f t="shared" si="829"/>
        <v/>
      </c>
      <c r="BM18" s="131" t="str">
        <f t="shared" si="829"/>
        <v/>
      </c>
      <c r="BN18" s="131" t="str">
        <f t="shared" si="829"/>
        <v/>
      </c>
      <c r="BO18" s="131" t="str">
        <f t="shared" si="829"/>
        <v/>
      </c>
      <c r="BP18" s="131" t="str">
        <f t="shared" si="829"/>
        <v/>
      </c>
      <c r="BQ18" s="131" t="str">
        <f t="shared" si="829"/>
        <v/>
      </c>
      <c r="BR18" s="131" t="str">
        <f t="shared" si="829"/>
        <v/>
      </c>
      <c r="BS18" s="131" t="str">
        <f t="shared" si="829"/>
        <v/>
      </c>
      <c r="BT18" s="131" t="str">
        <f t="shared" si="829"/>
        <v/>
      </c>
      <c r="BU18" s="131" t="str">
        <f t="shared" si="829"/>
        <v/>
      </c>
      <c r="BV18" s="131" t="str">
        <f t="shared" si="815"/>
        <v/>
      </c>
      <c r="BW18" s="131" t="str">
        <f t="shared" si="815"/>
        <v/>
      </c>
      <c r="BX18" s="131" t="str">
        <f t="shared" si="815"/>
        <v/>
      </c>
      <c r="BY18" s="131" t="str">
        <f t="shared" si="815"/>
        <v/>
      </c>
      <c r="BZ18" s="131" t="str">
        <f t="shared" si="815"/>
        <v/>
      </c>
      <c r="CA18" s="131" t="str">
        <f t="shared" si="815"/>
        <v/>
      </c>
      <c r="CB18" s="131" t="str">
        <f t="shared" si="815"/>
        <v/>
      </c>
      <c r="CC18" s="131" t="str">
        <f t="shared" si="815"/>
        <v/>
      </c>
      <c r="CD18" s="131" t="str">
        <f t="shared" si="815"/>
        <v/>
      </c>
      <c r="CE18" s="131" t="str">
        <f t="shared" si="815"/>
        <v/>
      </c>
      <c r="CF18" s="131" t="str">
        <f t="shared" si="815"/>
        <v/>
      </c>
      <c r="CG18" s="131" t="str">
        <f t="shared" si="815"/>
        <v/>
      </c>
      <c r="CH18" s="131" t="str">
        <f t="shared" si="815"/>
        <v/>
      </c>
      <c r="CI18" s="131" t="str">
        <f t="shared" si="815"/>
        <v/>
      </c>
      <c r="CJ18" s="131" t="str">
        <f t="shared" si="815"/>
        <v/>
      </c>
      <c r="CK18" s="131" t="str">
        <f t="shared" si="815"/>
        <v/>
      </c>
      <c r="CL18" s="131" t="str">
        <f t="shared" si="815"/>
        <v/>
      </c>
      <c r="CM18" s="131" t="str">
        <f t="shared" si="815"/>
        <v/>
      </c>
      <c r="CN18" s="131" t="str">
        <f t="shared" si="815"/>
        <v/>
      </c>
      <c r="CO18" s="131" t="str">
        <f t="shared" si="815"/>
        <v/>
      </c>
      <c r="CP18" s="131" t="str">
        <f t="shared" si="815"/>
        <v/>
      </c>
      <c r="CQ18" s="131" t="str">
        <f t="shared" si="815"/>
        <v/>
      </c>
      <c r="CR18" s="131" t="str">
        <f t="shared" si="815"/>
        <v/>
      </c>
      <c r="CS18" s="131" t="str">
        <f t="shared" si="815"/>
        <v/>
      </c>
      <c r="CT18" s="131" t="str">
        <f t="shared" si="815"/>
        <v/>
      </c>
      <c r="CU18" s="131" t="str">
        <f t="shared" si="815"/>
        <v/>
      </c>
      <c r="CV18" s="131" t="str">
        <f t="shared" si="815"/>
        <v/>
      </c>
      <c r="CW18" s="131" t="str">
        <f t="shared" si="815"/>
        <v/>
      </c>
      <c r="CX18" s="131" t="str">
        <f t="shared" si="815"/>
        <v/>
      </c>
      <c r="CY18" s="131" t="str">
        <f t="shared" si="815"/>
        <v/>
      </c>
      <c r="CZ18" s="131" t="str">
        <f t="shared" si="815"/>
        <v/>
      </c>
      <c r="DA18" s="131" t="str">
        <f t="shared" si="815"/>
        <v/>
      </c>
      <c r="DB18" s="131" t="str">
        <f t="shared" si="815"/>
        <v/>
      </c>
      <c r="DC18" s="131" t="str">
        <f t="shared" si="815"/>
        <v/>
      </c>
      <c r="DD18" s="131" t="str">
        <f t="shared" si="815"/>
        <v/>
      </c>
      <c r="DE18" s="131" t="str">
        <f t="shared" si="815"/>
        <v/>
      </c>
      <c r="DF18" s="131" t="str">
        <f t="shared" si="815"/>
        <v/>
      </c>
      <c r="DG18" s="131" t="str">
        <f t="shared" si="815"/>
        <v/>
      </c>
      <c r="DH18" s="131" t="str">
        <f t="shared" si="815"/>
        <v/>
      </c>
      <c r="DI18" s="131" t="str">
        <f t="shared" si="815"/>
        <v/>
      </c>
      <c r="DJ18" s="131" t="str">
        <f t="shared" si="815"/>
        <v/>
      </c>
      <c r="DK18" s="131" t="str">
        <f t="shared" si="815"/>
        <v/>
      </c>
      <c r="DL18" s="131" t="str">
        <f t="shared" si="815"/>
        <v/>
      </c>
      <c r="DM18" s="131" t="str">
        <f t="shared" si="815"/>
        <v/>
      </c>
      <c r="DN18" s="131" t="str">
        <f t="shared" si="815"/>
        <v/>
      </c>
      <c r="DO18" s="131" t="str">
        <f t="shared" si="815"/>
        <v/>
      </c>
      <c r="DP18" s="131" t="str">
        <f t="shared" si="815"/>
        <v/>
      </c>
      <c r="DQ18" s="131" t="str">
        <f t="shared" si="815"/>
        <v/>
      </c>
      <c r="DR18" s="131" t="str">
        <f t="shared" si="815"/>
        <v/>
      </c>
      <c r="DS18" s="131" t="str">
        <f t="shared" si="815"/>
        <v/>
      </c>
      <c r="DT18" s="131" t="str">
        <f t="shared" si="815"/>
        <v/>
      </c>
      <c r="DU18" s="131" t="str">
        <f t="shared" si="815"/>
        <v/>
      </c>
      <c r="DV18" s="131" t="str">
        <f t="shared" si="815"/>
        <v/>
      </c>
      <c r="DW18" s="131" t="str">
        <f t="shared" si="815"/>
        <v/>
      </c>
      <c r="DX18" s="131" t="str">
        <f t="shared" si="815"/>
        <v/>
      </c>
      <c r="DY18" s="131" t="str">
        <f t="shared" si="815"/>
        <v/>
      </c>
      <c r="DZ18" s="131" t="str">
        <f t="shared" si="815"/>
        <v/>
      </c>
      <c r="EA18" s="131" t="str">
        <f t="shared" si="815"/>
        <v/>
      </c>
      <c r="EB18" s="131" t="str">
        <f t="shared" si="815"/>
        <v/>
      </c>
      <c r="EC18" s="131" t="str">
        <f t="shared" si="815"/>
        <v/>
      </c>
      <c r="ED18" s="131" t="str">
        <f t="shared" si="815"/>
        <v/>
      </c>
      <c r="EE18" s="131" t="str">
        <f t="shared" si="815"/>
        <v/>
      </c>
      <c r="EF18" s="131" t="str">
        <f t="shared" si="815"/>
        <v/>
      </c>
      <c r="EG18" s="131" t="str">
        <f t="shared" ref="EG18:GR22" si="830">IF(AND($D18&lt;=EG$2,$E18&gt;EG$2,$G18=1),$F18,"")</f>
        <v/>
      </c>
      <c r="EH18" s="131" t="str">
        <f t="shared" si="830"/>
        <v/>
      </c>
      <c r="EI18" s="131" t="str">
        <f t="shared" si="830"/>
        <v/>
      </c>
      <c r="EJ18" s="131" t="str">
        <f t="shared" si="830"/>
        <v/>
      </c>
      <c r="EK18" s="131" t="str">
        <f t="shared" si="830"/>
        <v/>
      </c>
      <c r="EL18" s="131" t="str">
        <f t="shared" si="830"/>
        <v/>
      </c>
      <c r="EM18" s="131" t="str">
        <f t="shared" si="830"/>
        <v/>
      </c>
      <c r="EN18" s="131" t="str">
        <f t="shared" si="830"/>
        <v/>
      </c>
      <c r="EO18" s="131" t="str">
        <f t="shared" si="830"/>
        <v/>
      </c>
      <c r="EP18" s="131" t="str">
        <f t="shared" si="830"/>
        <v/>
      </c>
      <c r="EQ18" s="131" t="str">
        <f t="shared" si="830"/>
        <v/>
      </c>
      <c r="ER18" s="131" t="str">
        <f t="shared" si="830"/>
        <v/>
      </c>
      <c r="ES18" s="131" t="str">
        <f t="shared" si="830"/>
        <v/>
      </c>
      <c r="ET18" s="131" t="str">
        <f t="shared" si="830"/>
        <v/>
      </c>
      <c r="EU18" s="131" t="str">
        <f t="shared" si="830"/>
        <v/>
      </c>
      <c r="EV18" s="131" t="str">
        <f t="shared" si="830"/>
        <v/>
      </c>
      <c r="EW18" s="131" t="str">
        <f t="shared" si="830"/>
        <v/>
      </c>
      <c r="EX18" s="131" t="str">
        <f t="shared" si="830"/>
        <v/>
      </c>
      <c r="EY18" s="131" t="str">
        <f t="shared" si="830"/>
        <v/>
      </c>
      <c r="EZ18" s="131" t="str">
        <f t="shared" si="830"/>
        <v/>
      </c>
      <c r="FA18" s="131" t="str">
        <f t="shared" si="830"/>
        <v/>
      </c>
      <c r="FB18" s="131" t="str">
        <f t="shared" si="830"/>
        <v/>
      </c>
      <c r="FC18" s="131" t="str">
        <f t="shared" si="830"/>
        <v/>
      </c>
      <c r="FD18" s="131" t="str">
        <f t="shared" si="830"/>
        <v/>
      </c>
      <c r="FE18" s="131" t="str">
        <f t="shared" si="830"/>
        <v/>
      </c>
      <c r="FF18" s="131" t="str">
        <f t="shared" si="830"/>
        <v/>
      </c>
      <c r="FG18" s="131" t="str">
        <f t="shared" si="830"/>
        <v/>
      </c>
      <c r="FH18" s="131" t="str">
        <f t="shared" si="830"/>
        <v/>
      </c>
      <c r="FI18" s="131" t="str">
        <f t="shared" si="830"/>
        <v/>
      </c>
      <c r="FJ18" s="131" t="str">
        <f t="shared" si="830"/>
        <v/>
      </c>
      <c r="FK18" s="131" t="str">
        <f t="shared" si="830"/>
        <v/>
      </c>
      <c r="FL18" s="131" t="str">
        <f t="shared" si="830"/>
        <v/>
      </c>
      <c r="FM18" s="131" t="str">
        <f t="shared" si="830"/>
        <v/>
      </c>
      <c r="FN18" s="131" t="str">
        <f t="shared" si="830"/>
        <v/>
      </c>
      <c r="FO18" s="131" t="str">
        <f t="shared" si="830"/>
        <v/>
      </c>
      <c r="FP18" s="131" t="str">
        <f t="shared" si="830"/>
        <v/>
      </c>
      <c r="FQ18" s="131" t="str">
        <f t="shared" si="830"/>
        <v/>
      </c>
      <c r="FR18" s="131" t="str">
        <f t="shared" si="830"/>
        <v/>
      </c>
      <c r="FS18" s="131" t="str">
        <f t="shared" si="830"/>
        <v/>
      </c>
      <c r="FT18" s="131" t="str">
        <f t="shared" si="830"/>
        <v/>
      </c>
      <c r="FU18" s="131" t="str">
        <f t="shared" si="830"/>
        <v/>
      </c>
      <c r="FV18" s="131" t="str">
        <f t="shared" si="830"/>
        <v/>
      </c>
      <c r="FW18" s="131" t="str">
        <f t="shared" si="830"/>
        <v/>
      </c>
      <c r="FX18" s="131" t="str">
        <f t="shared" si="830"/>
        <v/>
      </c>
      <c r="FY18" s="131" t="str">
        <f t="shared" si="830"/>
        <v/>
      </c>
      <c r="FZ18" s="131" t="str">
        <f t="shared" si="830"/>
        <v/>
      </c>
      <c r="GA18" s="131" t="str">
        <f t="shared" si="830"/>
        <v/>
      </c>
      <c r="GB18" s="131" t="str">
        <f t="shared" si="830"/>
        <v/>
      </c>
      <c r="GC18" s="131" t="str">
        <f t="shared" si="830"/>
        <v/>
      </c>
      <c r="GD18" s="131" t="str">
        <f t="shared" si="830"/>
        <v/>
      </c>
      <c r="GE18" s="131" t="str">
        <f t="shared" si="830"/>
        <v/>
      </c>
      <c r="GF18" s="131" t="str">
        <f t="shared" si="830"/>
        <v/>
      </c>
      <c r="GG18" s="131" t="str">
        <f t="shared" si="830"/>
        <v/>
      </c>
      <c r="GH18" s="131" t="str">
        <f t="shared" si="830"/>
        <v/>
      </c>
      <c r="GI18" s="131" t="str">
        <f t="shared" si="830"/>
        <v/>
      </c>
      <c r="GJ18" s="131" t="str">
        <f t="shared" si="830"/>
        <v/>
      </c>
      <c r="GK18" s="131" t="str">
        <f t="shared" si="830"/>
        <v/>
      </c>
      <c r="GL18" s="131" t="str">
        <f t="shared" si="830"/>
        <v/>
      </c>
      <c r="GM18" s="131" t="str">
        <f t="shared" si="830"/>
        <v/>
      </c>
      <c r="GN18" s="131" t="str">
        <f t="shared" si="830"/>
        <v/>
      </c>
      <c r="GO18" s="131" t="str">
        <f t="shared" si="830"/>
        <v/>
      </c>
      <c r="GP18" s="131" t="str">
        <f t="shared" si="830"/>
        <v/>
      </c>
      <c r="GQ18" s="131" t="str">
        <f t="shared" si="830"/>
        <v/>
      </c>
      <c r="GR18" s="131" t="str">
        <f t="shared" si="830"/>
        <v/>
      </c>
      <c r="GS18" s="131" t="str">
        <f t="shared" si="816"/>
        <v/>
      </c>
      <c r="GT18" s="131" t="str">
        <f t="shared" si="817"/>
        <v/>
      </c>
      <c r="GU18" s="131" t="str">
        <f t="shared" si="817"/>
        <v/>
      </c>
      <c r="GV18" s="131" t="str">
        <f t="shared" si="817"/>
        <v/>
      </c>
      <c r="GW18" s="131" t="str">
        <f t="shared" si="817"/>
        <v/>
      </c>
      <c r="GX18" s="131" t="str">
        <f t="shared" si="817"/>
        <v/>
      </c>
      <c r="GY18" s="131" t="str">
        <f t="shared" si="817"/>
        <v/>
      </c>
      <c r="GZ18" s="131" t="str">
        <f t="shared" si="817"/>
        <v/>
      </c>
      <c r="HA18" s="131" t="str">
        <f t="shared" si="817"/>
        <v/>
      </c>
      <c r="HB18" s="131" t="str">
        <f t="shared" si="817"/>
        <v/>
      </c>
      <c r="HC18" s="131" t="str">
        <f t="shared" si="817"/>
        <v/>
      </c>
      <c r="HD18" s="131" t="str">
        <f t="shared" si="817"/>
        <v/>
      </c>
      <c r="HE18" s="131" t="str">
        <f t="shared" si="817"/>
        <v/>
      </c>
      <c r="HF18" s="131" t="str">
        <f t="shared" si="817"/>
        <v/>
      </c>
      <c r="HG18" s="131" t="str">
        <f t="shared" si="817"/>
        <v/>
      </c>
      <c r="HH18" s="131" t="str">
        <f t="shared" si="817"/>
        <v/>
      </c>
      <c r="HI18" s="131" t="str">
        <f t="shared" si="817"/>
        <v/>
      </c>
      <c r="HJ18" s="131" t="str">
        <f t="shared" si="817"/>
        <v/>
      </c>
      <c r="HK18" s="131" t="str">
        <f t="shared" si="817"/>
        <v/>
      </c>
      <c r="HL18" s="131" t="str">
        <f t="shared" si="817"/>
        <v/>
      </c>
      <c r="HM18" s="131" t="str">
        <f t="shared" si="817"/>
        <v/>
      </c>
      <c r="HN18" s="131" t="str">
        <f t="shared" si="817"/>
        <v/>
      </c>
      <c r="HO18" s="131" t="str">
        <f t="shared" si="817"/>
        <v/>
      </c>
      <c r="HP18" s="131" t="str">
        <f t="shared" si="817"/>
        <v/>
      </c>
      <c r="HQ18" s="131" t="str">
        <f t="shared" si="817"/>
        <v/>
      </c>
      <c r="HR18" s="131" t="str">
        <f t="shared" si="817"/>
        <v/>
      </c>
      <c r="HS18" s="131" t="str">
        <f t="shared" si="817"/>
        <v/>
      </c>
      <c r="HT18" s="131" t="str">
        <f t="shared" si="817"/>
        <v/>
      </c>
      <c r="HU18" s="131" t="str">
        <f t="shared" si="817"/>
        <v/>
      </c>
      <c r="HV18" s="131" t="str">
        <f t="shared" si="817"/>
        <v/>
      </c>
      <c r="HW18" s="131" t="str">
        <f t="shared" si="817"/>
        <v/>
      </c>
      <c r="HX18" s="131" t="str">
        <f t="shared" si="817"/>
        <v/>
      </c>
      <c r="HY18" s="131" t="str">
        <f t="shared" si="817"/>
        <v/>
      </c>
      <c r="HZ18" s="131" t="str">
        <f t="shared" si="817"/>
        <v/>
      </c>
      <c r="IA18" s="131" t="str">
        <f t="shared" si="817"/>
        <v/>
      </c>
      <c r="IB18" s="131" t="str">
        <f t="shared" si="817"/>
        <v/>
      </c>
      <c r="IC18" s="131" t="str">
        <f t="shared" si="817"/>
        <v/>
      </c>
      <c r="ID18" s="131" t="str">
        <f t="shared" si="817"/>
        <v/>
      </c>
      <c r="IE18" s="131" t="str">
        <f t="shared" si="817"/>
        <v/>
      </c>
      <c r="IF18" s="131" t="str">
        <f t="shared" si="817"/>
        <v/>
      </c>
      <c r="IG18" s="131" t="str">
        <f t="shared" si="817"/>
        <v/>
      </c>
      <c r="IH18" s="131" t="str">
        <f t="shared" si="817"/>
        <v/>
      </c>
      <c r="II18" s="131" t="str">
        <f t="shared" si="817"/>
        <v/>
      </c>
      <c r="IJ18" s="131" t="str">
        <f t="shared" si="817"/>
        <v/>
      </c>
      <c r="IK18" s="131" t="str">
        <f t="shared" si="817"/>
        <v/>
      </c>
      <c r="IL18" s="131" t="str">
        <f t="shared" si="817"/>
        <v/>
      </c>
      <c r="IM18" s="131" t="str">
        <f t="shared" si="817"/>
        <v/>
      </c>
      <c r="IN18" s="131" t="str">
        <f t="shared" si="817"/>
        <v/>
      </c>
      <c r="IO18" s="131" t="str">
        <f t="shared" si="817"/>
        <v/>
      </c>
      <c r="IP18" s="131" t="str">
        <f t="shared" si="817"/>
        <v/>
      </c>
      <c r="IQ18" s="131" t="str">
        <f t="shared" si="817"/>
        <v/>
      </c>
      <c r="IR18" s="131" t="str">
        <f t="shared" si="817"/>
        <v/>
      </c>
      <c r="IS18" s="131" t="str">
        <f t="shared" si="817"/>
        <v/>
      </c>
      <c r="IT18" s="131" t="str">
        <f t="shared" si="817"/>
        <v/>
      </c>
      <c r="IU18" s="131" t="str">
        <f t="shared" si="817"/>
        <v/>
      </c>
      <c r="IV18" s="131" t="str">
        <f t="shared" si="817"/>
        <v/>
      </c>
      <c r="IW18" s="131" t="str">
        <f t="shared" si="817"/>
        <v/>
      </c>
      <c r="IX18" s="131" t="str">
        <f t="shared" si="817"/>
        <v/>
      </c>
      <c r="IY18" s="131" t="str">
        <f t="shared" si="817"/>
        <v/>
      </c>
      <c r="IZ18" s="131" t="str">
        <f t="shared" si="817"/>
        <v/>
      </c>
      <c r="JA18" s="131" t="str">
        <f t="shared" si="817"/>
        <v/>
      </c>
      <c r="JB18" s="131" t="str">
        <f t="shared" si="817"/>
        <v/>
      </c>
      <c r="JC18" s="131" t="str">
        <f t="shared" si="817"/>
        <v/>
      </c>
      <c r="JD18" s="131" t="str">
        <f t="shared" si="817"/>
        <v/>
      </c>
      <c r="JE18" s="131" t="str">
        <f t="shared" ref="JE18:LP22" si="831">IF(AND($D18&lt;=JE$2,$E18&gt;JE$2,$G18=1),$F18,"")</f>
        <v/>
      </c>
      <c r="JF18" s="131" t="str">
        <f t="shared" si="831"/>
        <v/>
      </c>
      <c r="JG18" s="131" t="str">
        <f t="shared" si="831"/>
        <v/>
      </c>
      <c r="JH18" s="131" t="str">
        <f t="shared" si="831"/>
        <v/>
      </c>
      <c r="JI18" s="131" t="str">
        <f t="shared" si="831"/>
        <v/>
      </c>
      <c r="JJ18" s="131" t="str">
        <f t="shared" si="831"/>
        <v/>
      </c>
      <c r="JK18" s="131" t="str">
        <f t="shared" si="831"/>
        <v/>
      </c>
      <c r="JL18" s="131" t="str">
        <f t="shared" si="831"/>
        <v/>
      </c>
      <c r="JM18" s="131" t="str">
        <f t="shared" si="831"/>
        <v/>
      </c>
      <c r="JN18" s="131" t="str">
        <f t="shared" si="831"/>
        <v/>
      </c>
      <c r="JO18" s="131" t="str">
        <f t="shared" si="831"/>
        <v/>
      </c>
      <c r="JP18" s="131" t="str">
        <f t="shared" si="831"/>
        <v/>
      </c>
      <c r="JQ18" s="131" t="str">
        <f t="shared" si="831"/>
        <v/>
      </c>
      <c r="JR18" s="131" t="str">
        <f t="shared" si="831"/>
        <v/>
      </c>
      <c r="JS18" s="131" t="str">
        <f t="shared" si="831"/>
        <v/>
      </c>
      <c r="JT18" s="131" t="str">
        <f t="shared" si="831"/>
        <v/>
      </c>
      <c r="JU18" s="131" t="str">
        <f t="shared" si="831"/>
        <v/>
      </c>
      <c r="JV18" s="131" t="str">
        <f t="shared" si="831"/>
        <v/>
      </c>
      <c r="JW18" s="131" t="str">
        <f t="shared" si="831"/>
        <v/>
      </c>
      <c r="JX18" s="131" t="str">
        <f t="shared" si="831"/>
        <v/>
      </c>
      <c r="JY18" s="131" t="str">
        <f t="shared" si="831"/>
        <v/>
      </c>
      <c r="JZ18" s="131" t="str">
        <f t="shared" si="831"/>
        <v/>
      </c>
      <c r="KA18" s="131" t="str">
        <f t="shared" si="831"/>
        <v/>
      </c>
      <c r="KB18" s="131" t="str">
        <f t="shared" si="831"/>
        <v/>
      </c>
      <c r="KC18" s="131" t="str">
        <f t="shared" si="831"/>
        <v/>
      </c>
      <c r="KD18" s="131" t="str">
        <f t="shared" si="831"/>
        <v/>
      </c>
      <c r="KE18" s="131" t="str">
        <f t="shared" si="831"/>
        <v/>
      </c>
      <c r="KF18" s="131" t="str">
        <f t="shared" si="831"/>
        <v/>
      </c>
      <c r="KG18" s="131" t="str">
        <f t="shared" si="831"/>
        <v/>
      </c>
      <c r="KH18" s="131" t="str">
        <f t="shared" si="831"/>
        <v/>
      </c>
      <c r="KI18" s="131" t="str">
        <f t="shared" si="831"/>
        <v/>
      </c>
      <c r="KJ18" s="131" t="str">
        <f t="shared" si="831"/>
        <v/>
      </c>
      <c r="KK18" s="131" t="str">
        <f t="shared" si="831"/>
        <v/>
      </c>
      <c r="KL18" s="131" t="str">
        <f t="shared" si="831"/>
        <v/>
      </c>
      <c r="KM18" s="131" t="str">
        <f t="shared" si="831"/>
        <v/>
      </c>
      <c r="KN18" s="131" t="str">
        <f t="shared" si="831"/>
        <v/>
      </c>
      <c r="KO18" s="131" t="str">
        <f t="shared" si="831"/>
        <v/>
      </c>
      <c r="KP18" s="131" t="str">
        <f t="shared" si="831"/>
        <v/>
      </c>
      <c r="KQ18" s="131" t="str">
        <f t="shared" si="831"/>
        <v/>
      </c>
      <c r="KR18" s="131" t="str">
        <f t="shared" si="831"/>
        <v/>
      </c>
      <c r="KS18" s="131" t="str">
        <f t="shared" si="831"/>
        <v/>
      </c>
      <c r="KT18" s="131" t="str">
        <f t="shared" si="831"/>
        <v/>
      </c>
      <c r="KU18" s="131" t="str">
        <f t="shared" si="831"/>
        <v/>
      </c>
      <c r="KV18" s="131" t="str">
        <f t="shared" si="831"/>
        <v/>
      </c>
      <c r="KW18" s="131" t="str">
        <f t="shared" si="831"/>
        <v/>
      </c>
      <c r="KX18" s="131" t="str">
        <f t="shared" si="831"/>
        <v/>
      </c>
      <c r="KY18" s="131" t="str">
        <f t="shared" si="831"/>
        <v/>
      </c>
      <c r="KZ18" s="131" t="str">
        <f t="shared" si="831"/>
        <v/>
      </c>
      <c r="LA18" s="131" t="str">
        <f t="shared" si="831"/>
        <v/>
      </c>
      <c r="LB18" s="131" t="str">
        <f t="shared" si="831"/>
        <v/>
      </c>
      <c r="LC18" s="131" t="str">
        <f t="shared" si="831"/>
        <v/>
      </c>
      <c r="LD18" s="131" t="str">
        <f t="shared" si="831"/>
        <v/>
      </c>
      <c r="LE18" s="131" t="str">
        <f t="shared" si="831"/>
        <v/>
      </c>
      <c r="LF18" s="131" t="str">
        <f t="shared" si="831"/>
        <v/>
      </c>
      <c r="LG18" s="131" t="str">
        <f t="shared" si="831"/>
        <v/>
      </c>
      <c r="LH18" s="131" t="str">
        <f t="shared" si="831"/>
        <v/>
      </c>
      <c r="LI18" s="131" t="str">
        <f t="shared" si="831"/>
        <v/>
      </c>
      <c r="LJ18" s="131" t="str">
        <f t="shared" si="831"/>
        <v/>
      </c>
      <c r="LK18" s="131" t="str">
        <f t="shared" si="831"/>
        <v/>
      </c>
      <c r="LL18" s="131" t="str">
        <f t="shared" si="831"/>
        <v/>
      </c>
      <c r="LM18" s="131" t="str">
        <f t="shared" si="831"/>
        <v/>
      </c>
      <c r="LN18" s="131" t="str">
        <f t="shared" si="831"/>
        <v/>
      </c>
      <c r="LO18" s="131" t="str">
        <f t="shared" si="831"/>
        <v/>
      </c>
      <c r="LP18" s="131" t="str">
        <f t="shared" si="831"/>
        <v/>
      </c>
      <c r="LQ18" s="131" t="str">
        <f t="shared" si="818"/>
        <v/>
      </c>
      <c r="LR18" s="131" t="str">
        <f t="shared" si="819"/>
        <v/>
      </c>
      <c r="LS18" s="131" t="str">
        <f t="shared" si="819"/>
        <v/>
      </c>
      <c r="LT18" s="131" t="str">
        <f t="shared" si="819"/>
        <v/>
      </c>
      <c r="LU18" s="131" t="str">
        <f t="shared" si="819"/>
        <v/>
      </c>
      <c r="LV18" s="131" t="str">
        <f t="shared" si="819"/>
        <v/>
      </c>
      <c r="LW18" s="131" t="str">
        <f t="shared" si="819"/>
        <v/>
      </c>
      <c r="LX18" s="131" t="str">
        <f t="shared" si="819"/>
        <v/>
      </c>
      <c r="LY18" s="131" t="str">
        <f t="shared" si="819"/>
        <v/>
      </c>
      <c r="LZ18" s="131" t="str">
        <f t="shared" si="819"/>
        <v/>
      </c>
      <c r="MA18" s="131" t="str">
        <f t="shared" si="819"/>
        <v/>
      </c>
      <c r="MB18" s="131" t="str">
        <f t="shared" si="819"/>
        <v/>
      </c>
      <c r="MC18" s="131" t="str">
        <f t="shared" si="819"/>
        <v/>
      </c>
      <c r="MD18" s="131" t="str">
        <f t="shared" si="819"/>
        <v/>
      </c>
      <c r="ME18" s="131" t="str">
        <f t="shared" si="819"/>
        <v/>
      </c>
      <c r="MF18" s="131" t="str">
        <f t="shared" si="819"/>
        <v/>
      </c>
      <c r="MG18" s="131" t="str">
        <f t="shared" si="819"/>
        <v/>
      </c>
      <c r="MH18" s="131" t="str">
        <f t="shared" si="819"/>
        <v/>
      </c>
      <c r="MI18" s="131" t="str">
        <f t="shared" si="819"/>
        <v/>
      </c>
      <c r="MJ18" s="131" t="str">
        <f t="shared" si="819"/>
        <v/>
      </c>
      <c r="MK18" s="131" t="str">
        <f t="shared" si="819"/>
        <v/>
      </c>
      <c r="ML18" s="131" t="str">
        <f t="shared" si="819"/>
        <v/>
      </c>
      <c r="MM18" s="131" t="str">
        <f t="shared" si="819"/>
        <v/>
      </c>
      <c r="MN18" s="131" t="str">
        <f t="shared" si="819"/>
        <v/>
      </c>
      <c r="MO18" s="131" t="str">
        <f t="shared" si="819"/>
        <v/>
      </c>
      <c r="MP18" s="131" t="str">
        <f t="shared" si="819"/>
        <v/>
      </c>
      <c r="MQ18" s="131" t="str">
        <f t="shared" si="819"/>
        <v/>
      </c>
      <c r="MR18" s="131" t="str">
        <f t="shared" si="819"/>
        <v/>
      </c>
      <c r="MS18" s="131" t="str">
        <f t="shared" si="819"/>
        <v/>
      </c>
      <c r="MT18" s="131" t="str">
        <f t="shared" si="819"/>
        <v/>
      </c>
      <c r="MU18" s="131" t="str">
        <f t="shared" si="819"/>
        <v/>
      </c>
      <c r="MV18" s="131" t="str">
        <f t="shared" si="819"/>
        <v/>
      </c>
      <c r="MW18" s="131" t="str">
        <f t="shared" si="819"/>
        <v/>
      </c>
      <c r="MX18" s="131" t="str">
        <f t="shared" si="819"/>
        <v/>
      </c>
      <c r="MY18" s="131" t="str">
        <f t="shared" si="819"/>
        <v/>
      </c>
      <c r="MZ18" s="131" t="str">
        <f t="shared" si="819"/>
        <v/>
      </c>
      <c r="NA18" s="131" t="str">
        <f t="shared" si="819"/>
        <v/>
      </c>
      <c r="NB18" s="131" t="str">
        <f t="shared" si="819"/>
        <v/>
      </c>
      <c r="NC18" s="131" t="str">
        <f t="shared" si="819"/>
        <v/>
      </c>
      <c r="ND18" s="131" t="str">
        <f t="shared" si="819"/>
        <v/>
      </c>
      <c r="NE18" s="131" t="str">
        <f t="shared" si="819"/>
        <v/>
      </c>
      <c r="NF18" s="131" t="str">
        <f t="shared" si="819"/>
        <v/>
      </c>
      <c r="NG18" s="131" t="str">
        <f t="shared" si="819"/>
        <v/>
      </c>
      <c r="NH18" s="131" t="str">
        <f t="shared" si="819"/>
        <v/>
      </c>
      <c r="NI18" s="131" t="str">
        <f t="shared" si="819"/>
        <v/>
      </c>
      <c r="NJ18" s="131" t="str">
        <f t="shared" si="819"/>
        <v/>
      </c>
      <c r="NK18" s="131" t="str">
        <f t="shared" si="819"/>
        <v/>
      </c>
      <c r="NL18" s="131" t="str">
        <f t="shared" si="819"/>
        <v/>
      </c>
      <c r="NM18" s="131" t="str">
        <f t="shared" si="819"/>
        <v/>
      </c>
      <c r="NN18" s="131" t="str">
        <f t="shared" si="819"/>
        <v/>
      </c>
      <c r="NO18" s="131" t="str">
        <f t="shared" si="819"/>
        <v/>
      </c>
      <c r="NP18" s="131" t="str">
        <f t="shared" si="819"/>
        <v/>
      </c>
      <c r="NQ18" s="131" t="str">
        <f t="shared" si="819"/>
        <v/>
      </c>
      <c r="NR18" s="131" t="str">
        <f t="shared" si="819"/>
        <v/>
      </c>
      <c r="NS18" s="131" t="str">
        <f t="shared" si="819"/>
        <v/>
      </c>
      <c r="NT18" s="131" t="str">
        <f t="shared" si="819"/>
        <v/>
      </c>
      <c r="NU18" s="131" t="str">
        <f t="shared" si="819"/>
        <v/>
      </c>
      <c r="NV18" s="131" t="str">
        <f t="shared" si="819"/>
        <v/>
      </c>
      <c r="NW18" s="131" t="str">
        <f t="shared" si="819"/>
        <v/>
      </c>
      <c r="NX18" s="131" t="str">
        <f t="shared" si="819"/>
        <v/>
      </c>
      <c r="NY18" s="131" t="str">
        <f t="shared" si="819"/>
        <v/>
      </c>
      <c r="NZ18" s="131" t="str">
        <f t="shared" si="819"/>
        <v/>
      </c>
      <c r="OA18" s="131" t="str">
        <f t="shared" si="819"/>
        <v/>
      </c>
      <c r="OB18" s="131" t="str">
        <f t="shared" si="819"/>
        <v/>
      </c>
      <c r="OC18" s="131" t="str">
        <f t="shared" ref="OC18:QN22" si="832">IF(AND($D18&lt;=OC$2,$E18&gt;OC$2,$G18=1),$F18,"")</f>
        <v/>
      </c>
      <c r="OD18" s="131" t="str">
        <f t="shared" si="832"/>
        <v/>
      </c>
      <c r="OE18" s="131" t="str">
        <f t="shared" si="832"/>
        <v/>
      </c>
      <c r="OF18" s="131" t="str">
        <f t="shared" si="832"/>
        <v/>
      </c>
      <c r="OG18" s="131" t="str">
        <f t="shared" si="832"/>
        <v/>
      </c>
      <c r="OH18" s="131" t="str">
        <f t="shared" si="832"/>
        <v/>
      </c>
      <c r="OI18" s="131" t="str">
        <f t="shared" si="832"/>
        <v/>
      </c>
      <c r="OJ18" s="131" t="str">
        <f t="shared" si="832"/>
        <v/>
      </c>
      <c r="OK18" s="131" t="str">
        <f t="shared" si="832"/>
        <v/>
      </c>
      <c r="OL18" s="131" t="str">
        <f t="shared" si="832"/>
        <v/>
      </c>
      <c r="OM18" s="131" t="str">
        <f t="shared" si="832"/>
        <v/>
      </c>
      <c r="ON18" s="131" t="str">
        <f t="shared" si="832"/>
        <v/>
      </c>
      <c r="OO18" s="131" t="str">
        <f t="shared" si="832"/>
        <v/>
      </c>
      <c r="OP18" s="131" t="str">
        <f t="shared" si="832"/>
        <v/>
      </c>
      <c r="OQ18" s="131" t="str">
        <f t="shared" si="832"/>
        <v/>
      </c>
      <c r="OR18" s="131" t="str">
        <f t="shared" si="832"/>
        <v/>
      </c>
      <c r="OS18" s="131" t="str">
        <f t="shared" si="832"/>
        <v/>
      </c>
      <c r="OT18" s="131" t="str">
        <f t="shared" si="832"/>
        <v/>
      </c>
      <c r="OU18" s="131" t="str">
        <f t="shared" si="832"/>
        <v/>
      </c>
      <c r="OV18" s="131" t="str">
        <f t="shared" si="832"/>
        <v/>
      </c>
      <c r="OW18" s="131" t="str">
        <f t="shared" si="832"/>
        <v/>
      </c>
      <c r="OX18" s="131" t="str">
        <f t="shared" si="832"/>
        <v/>
      </c>
      <c r="OY18" s="131" t="str">
        <f t="shared" si="832"/>
        <v/>
      </c>
      <c r="OZ18" s="131" t="str">
        <f t="shared" si="832"/>
        <v/>
      </c>
      <c r="PA18" s="131" t="str">
        <f t="shared" si="832"/>
        <v/>
      </c>
      <c r="PB18" s="131" t="str">
        <f t="shared" si="832"/>
        <v/>
      </c>
      <c r="PC18" s="131" t="str">
        <f t="shared" si="832"/>
        <v/>
      </c>
      <c r="PD18" s="131" t="str">
        <f t="shared" si="832"/>
        <v/>
      </c>
      <c r="PE18" s="131" t="str">
        <f t="shared" si="832"/>
        <v/>
      </c>
      <c r="PF18" s="131" t="str">
        <f t="shared" si="832"/>
        <v/>
      </c>
      <c r="PG18" s="131" t="str">
        <f t="shared" si="832"/>
        <v/>
      </c>
      <c r="PH18" s="131" t="str">
        <f t="shared" si="832"/>
        <v/>
      </c>
      <c r="PI18" s="131" t="str">
        <f t="shared" si="832"/>
        <v/>
      </c>
      <c r="PJ18" s="131" t="str">
        <f t="shared" si="832"/>
        <v/>
      </c>
      <c r="PK18" s="131" t="str">
        <f t="shared" si="832"/>
        <v/>
      </c>
      <c r="PL18" s="131" t="str">
        <f t="shared" si="832"/>
        <v/>
      </c>
      <c r="PM18" s="131" t="str">
        <f t="shared" si="832"/>
        <v/>
      </c>
      <c r="PN18" s="131" t="str">
        <f t="shared" si="832"/>
        <v/>
      </c>
      <c r="PO18" s="131" t="str">
        <f t="shared" si="832"/>
        <v/>
      </c>
      <c r="PP18" s="131" t="str">
        <f t="shared" si="832"/>
        <v/>
      </c>
      <c r="PQ18" s="131" t="str">
        <f t="shared" si="832"/>
        <v/>
      </c>
      <c r="PR18" s="131" t="str">
        <f t="shared" si="832"/>
        <v/>
      </c>
      <c r="PS18" s="131" t="str">
        <f t="shared" si="832"/>
        <v/>
      </c>
      <c r="PT18" s="131" t="str">
        <f t="shared" si="832"/>
        <v/>
      </c>
      <c r="PU18" s="131" t="str">
        <f t="shared" si="832"/>
        <v/>
      </c>
      <c r="PV18" s="131" t="str">
        <f t="shared" si="832"/>
        <v/>
      </c>
      <c r="PW18" s="131" t="str">
        <f t="shared" si="832"/>
        <v/>
      </c>
      <c r="PX18" s="131" t="str">
        <f t="shared" si="832"/>
        <v/>
      </c>
      <c r="PY18" s="131" t="str">
        <f t="shared" si="832"/>
        <v/>
      </c>
      <c r="PZ18" s="131" t="str">
        <f t="shared" si="832"/>
        <v/>
      </c>
      <c r="QA18" s="131" t="str">
        <f t="shared" si="832"/>
        <v/>
      </c>
      <c r="QB18" s="131" t="str">
        <f t="shared" si="832"/>
        <v/>
      </c>
      <c r="QC18" s="131" t="str">
        <f t="shared" si="832"/>
        <v/>
      </c>
      <c r="QD18" s="131" t="str">
        <f t="shared" si="832"/>
        <v/>
      </c>
      <c r="QE18" s="131" t="str">
        <f t="shared" si="832"/>
        <v/>
      </c>
      <c r="QF18" s="131" t="str">
        <f t="shared" si="832"/>
        <v/>
      </c>
      <c r="QG18" s="131" t="str">
        <f t="shared" si="832"/>
        <v/>
      </c>
      <c r="QH18" s="131" t="str">
        <f t="shared" si="832"/>
        <v/>
      </c>
      <c r="QI18" s="131" t="str">
        <f t="shared" si="832"/>
        <v/>
      </c>
      <c r="QJ18" s="131" t="str">
        <f t="shared" si="832"/>
        <v/>
      </c>
      <c r="QK18" s="131" t="str">
        <f t="shared" si="832"/>
        <v/>
      </c>
      <c r="QL18" s="131" t="str">
        <f t="shared" si="832"/>
        <v/>
      </c>
      <c r="QM18" s="131" t="str">
        <f t="shared" si="832"/>
        <v/>
      </c>
      <c r="QN18" s="131" t="str">
        <f t="shared" si="832"/>
        <v/>
      </c>
      <c r="QO18" s="131" t="str">
        <f t="shared" si="820"/>
        <v/>
      </c>
      <c r="QP18" s="131" t="str">
        <f t="shared" si="821"/>
        <v/>
      </c>
      <c r="QQ18" s="131" t="str">
        <f t="shared" si="821"/>
        <v/>
      </c>
      <c r="QR18" s="131" t="str">
        <f t="shared" si="821"/>
        <v/>
      </c>
      <c r="QS18" s="131" t="str">
        <f t="shared" si="821"/>
        <v/>
      </c>
      <c r="QT18" s="131" t="str">
        <f t="shared" si="821"/>
        <v/>
      </c>
      <c r="QU18" s="131" t="str">
        <f t="shared" si="821"/>
        <v/>
      </c>
      <c r="QV18" s="131" t="str">
        <f t="shared" si="821"/>
        <v/>
      </c>
      <c r="QW18" s="131" t="str">
        <f t="shared" si="821"/>
        <v/>
      </c>
      <c r="QX18" s="131" t="str">
        <f t="shared" si="821"/>
        <v/>
      </c>
      <c r="QY18" s="131" t="str">
        <f t="shared" si="821"/>
        <v/>
      </c>
      <c r="QZ18" s="131" t="str">
        <f t="shared" si="821"/>
        <v/>
      </c>
      <c r="RA18" s="131" t="str">
        <f t="shared" si="821"/>
        <v/>
      </c>
      <c r="RB18" s="131" t="str">
        <f t="shared" si="821"/>
        <v/>
      </c>
      <c r="RC18" s="131" t="str">
        <f t="shared" si="821"/>
        <v/>
      </c>
      <c r="RD18" s="131" t="str">
        <f t="shared" si="821"/>
        <v/>
      </c>
      <c r="RE18" s="131" t="str">
        <f t="shared" si="821"/>
        <v/>
      </c>
      <c r="RF18" s="131" t="str">
        <f t="shared" si="821"/>
        <v/>
      </c>
      <c r="RG18" s="131" t="str">
        <f t="shared" si="821"/>
        <v/>
      </c>
      <c r="RH18" s="131" t="str">
        <f t="shared" si="821"/>
        <v/>
      </c>
      <c r="RI18" s="131" t="str">
        <f t="shared" si="821"/>
        <v/>
      </c>
      <c r="RJ18" s="131" t="str">
        <f t="shared" si="821"/>
        <v/>
      </c>
      <c r="RK18" s="131" t="str">
        <f t="shared" si="821"/>
        <v/>
      </c>
      <c r="RL18" s="131" t="str">
        <f t="shared" si="821"/>
        <v/>
      </c>
      <c r="RM18" s="131" t="str">
        <f t="shared" si="821"/>
        <v/>
      </c>
      <c r="RN18" s="131" t="str">
        <f t="shared" si="821"/>
        <v/>
      </c>
      <c r="RO18" s="131" t="str">
        <f t="shared" si="821"/>
        <v/>
      </c>
      <c r="RP18" s="131" t="str">
        <f t="shared" si="821"/>
        <v/>
      </c>
      <c r="RQ18" s="131" t="str">
        <f t="shared" si="821"/>
        <v/>
      </c>
      <c r="RR18" s="131" t="str">
        <f t="shared" si="821"/>
        <v/>
      </c>
      <c r="RS18" s="131" t="str">
        <f t="shared" si="821"/>
        <v/>
      </c>
      <c r="RT18" s="131" t="str">
        <f t="shared" si="821"/>
        <v/>
      </c>
      <c r="RU18" s="131" t="str">
        <f t="shared" si="821"/>
        <v/>
      </c>
      <c r="RV18" s="131" t="str">
        <f t="shared" si="821"/>
        <v/>
      </c>
      <c r="RW18" s="131" t="str">
        <f t="shared" si="821"/>
        <v/>
      </c>
      <c r="RX18" s="131" t="str">
        <f t="shared" si="821"/>
        <v/>
      </c>
      <c r="RY18" s="131" t="str">
        <f t="shared" si="821"/>
        <v/>
      </c>
      <c r="RZ18" s="131" t="str">
        <f t="shared" si="821"/>
        <v/>
      </c>
      <c r="SA18" s="131" t="str">
        <f t="shared" si="821"/>
        <v/>
      </c>
      <c r="SB18" s="131" t="str">
        <f t="shared" si="821"/>
        <v/>
      </c>
      <c r="SC18" s="131" t="str">
        <f t="shared" si="821"/>
        <v/>
      </c>
      <c r="SD18" s="131" t="str">
        <f t="shared" si="821"/>
        <v/>
      </c>
      <c r="SE18" s="131" t="str">
        <f t="shared" si="821"/>
        <v/>
      </c>
      <c r="SF18" s="131" t="str">
        <f t="shared" si="821"/>
        <v/>
      </c>
      <c r="SG18" s="131" t="str">
        <f t="shared" si="821"/>
        <v/>
      </c>
      <c r="SH18" s="131" t="str">
        <f t="shared" si="821"/>
        <v/>
      </c>
      <c r="SI18" s="131" t="str">
        <f t="shared" si="821"/>
        <v/>
      </c>
      <c r="SJ18" s="131" t="str">
        <f t="shared" si="821"/>
        <v/>
      </c>
      <c r="SK18" s="131" t="str">
        <f t="shared" si="821"/>
        <v/>
      </c>
      <c r="SL18" s="131" t="str">
        <f t="shared" si="821"/>
        <v/>
      </c>
      <c r="SM18" s="131" t="str">
        <f t="shared" si="821"/>
        <v/>
      </c>
      <c r="SN18" s="131" t="str">
        <f t="shared" si="821"/>
        <v/>
      </c>
      <c r="SO18" s="131" t="str">
        <f t="shared" si="821"/>
        <v/>
      </c>
      <c r="SP18" s="131" t="str">
        <f t="shared" si="821"/>
        <v/>
      </c>
      <c r="SQ18" s="131" t="str">
        <f t="shared" si="821"/>
        <v/>
      </c>
      <c r="SR18" s="131" t="str">
        <f t="shared" si="821"/>
        <v/>
      </c>
      <c r="SS18" s="131" t="str">
        <f t="shared" si="821"/>
        <v/>
      </c>
      <c r="ST18" s="131" t="str">
        <f t="shared" si="821"/>
        <v/>
      </c>
      <c r="SU18" s="131" t="str">
        <f t="shared" si="821"/>
        <v/>
      </c>
      <c r="SV18" s="131" t="str">
        <f t="shared" si="821"/>
        <v/>
      </c>
      <c r="SW18" s="131" t="str">
        <f t="shared" si="821"/>
        <v/>
      </c>
      <c r="SX18" s="131" t="str">
        <f t="shared" si="821"/>
        <v/>
      </c>
      <c r="SY18" s="131" t="str">
        <f t="shared" si="821"/>
        <v/>
      </c>
      <c r="SZ18" s="131" t="str">
        <f t="shared" si="821"/>
        <v/>
      </c>
      <c r="TA18" s="131" t="str">
        <f t="shared" ref="TA18:VL22" si="833">IF(AND($D18&lt;=TA$2,$E18&gt;TA$2,$G18=1),$F18,"")</f>
        <v/>
      </c>
      <c r="TB18" s="131" t="str">
        <f t="shared" si="833"/>
        <v/>
      </c>
      <c r="TC18" s="131" t="str">
        <f t="shared" si="833"/>
        <v/>
      </c>
      <c r="TD18" s="131" t="str">
        <f t="shared" si="833"/>
        <v/>
      </c>
      <c r="TE18" s="131" t="str">
        <f t="shared" si="833"/>
        <v/>
      </c>
      <c r="TF18" s="131" t="str">
        <f t="shared" si="833"/>
        <v/>
      </c>
      <c r="TG18" s="131" t="str">
        <f t="shared" si="833"/>
        <v/>
      </c>
      <c r="TH18" s="131" t="str">
        <f t="shared" si="833"/>
        <v/>
      </c>
      <c r="TI18" s="131" t="str">
        <f t="shared" si="833"/>
        <v/>
      </c>
      <c r="TJ18" s="131" t="str">
        <f t="shared" si="833"/>
        <v/>
      </c>
      <c r="TK18" s="131" t="str">
        <f t="shared" si="833"/>
        <v/>
      </c>
      <c r="TL18" s="131" t="str">
        <f t="shared" si="833"/>
        <v/>
      </c>
      <c r="TM18" s="131" t="str">
        <f t="shared" si="833"/>
        <v/>
      </c>
      <c r="TN18" s="131" t="str">
        <f t="shared" si="833"/>
        <v/>
      </c>
      <c r="TO18" s="131" t="str">
        <f t="shared" si="833"/>
        <v/>
      </c>
      <c r="TP18" s="131" t="str">
        <f t="shared" si="833"/>
        <v/>
      </c>
      <c r="TQ18" s="131" t="str">
        <f t="shared" si="833"/>
        <v/>
      </c>
      <c r="TR18" s="131" t="str">
        <f t="shared" si="833"/>
        <v/>
      </c>
      <c r="TS18" s="131" t="str">
        <f t="shared" si="833"/>
        <v/>
      </c>
      <c r="TT18" s="131" t="str">
        <f t="shared" si="833"/>
        <v/>
      </c>
      <c r="TU18" s="131" t="str">
        <f t="shared" si="833"/>
        <v/>
      </c>
      <c r="TV18" s="131" t="str">
        <f t="shared" si="833"/>
        <v/>
      </c>
      <c r="TW18" s="131" t="str">
        <f t="shared" si="833"/>
        <v/>
      </c>
      <c r="TX18" s="131" t="str">
        <f t="shared" si="833"/>
        <v/>
      </c>
      <c r="TY18" s="131" t="str">
        <f t="shared" si="833"/>
        <v/>
      </c>
      <c r="TZ18" s="131" t="str">
        <f t="shared" si="833"/>
        <v/>
      </c>
      <c r="UA18" s="131" t="str">
        <f t="shared" si="833"/>
        <v/>
      </c>
      <c r="UB18" s="131" t="str">
        <f t="shared" si="833"/>
        <v/>
      </c>
      <c r="UC18" s="131" t="str">
        <f t="shared" si="833"/>
        <v/>
      </c>
      <c r="UD18" s="131" t="str">
        <f t="shared" si="833"/>
        <v/>
      </c>
      <c r="UE18" s="131" t="str">
        <f t="shared" si="833"/>
        <v/>
      </c>
      <c r="UF18" s="131" t="str">
        <f t="shared" si="833"/>
        <v/>
      </c>
      <c r="UG18" s="131" t="str">
        <f t="shared" si="833"/>
        <v/>
      </c>
      <c r="UH18" s="131" t="str">
        <f t="shared" si="833"/>
        <v/>
      </c>
      <c r="UI18" s="131" t="str">
        <f t="shared" si="833"/>
        <v/>
      </c>
      <c r="UJ18" s="131" t="str">
        <f t="shared" si="833"/>
        <v/>
      </c>
      <c r="UK18" s="131" t="str">
        <f t="shared" si="833"/>
        <v/>
      </c>
      <c r="UL18" s="131" t="str">
        <f t="shared" si="833"/>
        <v/>
      </c>
      <c r="UM18" s="131" t="str">
        <f t="shared" si="833"/>
        <v/>
      </c>
      <c r="UN18" s="131" t="str">
        <f t="shared" si="833"/>
        <v/>
      </c>
      <c r="UO18" s="131" t="str">
        <f t="shared" si="833"/>
        <v/>
      </c>
      <c r="UP18" s="131" t="str">
        <f t="shared" si="833"/>
        <v/>
      </c>
      <c r="UQ18" s="131" t="str">
        <f t="shared" si="833"/>
        <v/>
      </c>
      <c r="UR18" s="131" t="str">
        <f t="shared" si="833"/>
        <v/>
      </c>
      <c r="US18" s="131" t="str">
        <f t="shared" si="833"/>
        <v/>
      </c>
      <c r="UT18" s="131" t="str">
        <f t="shared" si="833"/>
        <v/>
      </c>
      <c r="UU18" s="131" t="str">
        <f t="shared" si="833"/>
        <v/>
      </c>
      <c r="UV18" s="131" t="str">
        <f t="shared" si="833"/>
        <v/>
      </c>
      <c r="UW18" s="131" t="str">
        <f t="shared" si="833"/>
        <v/>
      </c>
      <c r="UX18" s="131" t="str">
        <f t="shared" si="833"/>
        <v/>
      </c>
      <c r="UY18" s="131" t="str">
        <f t="shared" si="833"/>
        <v/>
      </c>
      <c r="UZ18" s="131" t="str">
        <f t="shared" si="833"/>
        <v/>
      </c>
      <c r="VA18" s="131" t="str">
        <f t="shared" si="833"/>
        <v/>
      </c>
      <c r="VB18" s="131" t="str">
        <f t="shared" si="833"/>
        <v/>
      </c>
      <c r="VC18" s="131" t="str">
        <f t="shared" si="833"/>
        <v/>
      </c>
      <c r="VD18" s="131" t="str">
        <f t="shared" si="833"/>
        <v/>
      </c>
      <c r="VE18" s="131" t="str">
        <f t="shared" si="833"/>
        <v/>
      </c>
      <c r="VF18" s="131" t="str">
        <f t="shared" si="833"/>
        <v/>
      </c>
      <c r="VG18" s="131" t="str">
        <f t="shared" si="833"/>
        <v/>
      </c>
      <c r="VH18" s="131" t="str">
        <f t="shared" si="833"/>
        <v/>
      </c>
      <c r="VI18" s="131" t="str">
        <f t="shared" si="833"/>
        <v/>
      </c>
      <c r="VJ18" s="131" t="str">
        <f t="shared" si="833"/>
        <v/>
      </c>
      <c r="VK18" s="131" t="str">
        <f t="shared" si="833"/>
        <v/>
      </c>
      <c r="VL18" s="131" t="str">
        <f t="shared" si="833"/>
        <v/>
      </c>
      <c r="VM18" s="131" t="str">
        <f t="shared" si="822"/>
        <v/>
      </c>
      <c r="VN18" s="131" t="str">
        <f t="shared" si="823"/>
        <v/>
      </c>
      <c r="VO18" s="131" t="str">
        <f t="shared" si="823"/>
        <v/>
      </c>
      <c r="VP18" s="131" t="str">
        <f t="shared" si="823"/>
        <v/>
      </c>
      <c r="VQ18" s="131" t="str">
        <f t="shared" si="823"/>
        <v/>
      </c>
      <c r="VR18" s="131" t="str">
        <f t="shared" si="823"/>
        <v/>
      </c>
      <c r="VS18" s="131" t="str">
        <f t="shared" si="823"/>
        <v/>
      </c>
      <c r="VT18" s="131" t="str">
        <f t="shared" si="823"/>
        <v/>
      </c>
      <c r="VU18" s="131" t="str">
        <f t="shared" si="823"/>
        <v/>
      </c>
      <c r="VV18" s="131" t="str">
        <f t="shared" si="823"/>
        <v/>
      </c>
      <c r="VW18" s="131" t="str">
        <f t="shared" si="823"/>
        <v/>
      </c>
      <c r="VX18" s="131" t="str">
        <f t="shared" si="823"/>
        <v/>
      </c>
      <c r="VY18" s="131" t="str">
        <f t="shared" si="823"/>
        <v/>
      </c>
      <c r="VZ18" s="131" t="str">
        <f t="shared" si="823"/>
        <v/>
      </c>
      <c r="WA18" s="131" t="str">
        <f t="shared" si="823"/>
        <v/>
      </c>
      <c r="WB18" s="131" t="str">
        <f t="shared" si="823"/>
        <v/>
      </c>
      <c r="WC18" s="131" t="str">
        <f t="shared" si="823"/>
        <v/>
      </c>
      <c r="WD18" s="131" t="str">
        <f t="shared" si="823"/>
        <v/>
      </c>
      <c r="WE18" s="131" t="str">
        <f t="shared" si="823"/>
        <v/>
      </c>
      <c r="WF18" s="131" t="str">
        <f t="shared" si="823"/>
        <v/>
      </c>
      <c r="WG18" s="131" t="str">
        <f t="shared" si="823"/>
        <v/>
      </c>
      <c r="WH18" s="131" t="str">
        <f t="shared" si="823"/>
        <v/>
      </c>
      <c r="WI18" s="131" t="str">
        <f t="shared" si="823"/>
        <v/>
      </c>
      <c r="WJ18" s="131" t="str">
        <f t="shared" si="823"/>
        <v/>
      </c>
      <c r="WK18" s="131" t="str">
        <f t="shared" si="823"/>
        <v/>
      </c>
      <c r="WL18" s="131" t="str">
        <f t="shared" si="823"/>
        <v/>
      </c>
      <c r="WM18" s="131" t="str">
        <f t="shared" si="823"/>
        <v/>
      </c>
      <c r="WN18" s="131" t="str">
        <f t="shared" si="823"/>
        <v/>
      </c>
      <c r="WO18" s="131" t="str">
        <f t="shared" si="823"/>
        <v/>
      </c>
      <c r="WP18" s="131" t="str">
        <f t="shared" si="823"/>
        <v/>
      </c>
      <c r="WQ18" s="131" t="str">
        <f t="shared" si="823"/>
        <v/>
      </c>
      <c r="WR18" s="131" t="str">
        <f t="shared" si="823"/>
        <v/>
      </c>
      <c r="WS18" s="131" t="str">
        <f t="shared" si="823"/>
        <v/>
      </c>
      <c r="WT18" s="131" t="str">
        <f t="shared" si="823"/>
        <v/>
      </c>
      <c r="WU18" s="131" t="str">
        <f t="shared" si="823"/>
        <v/>
      </c>
      <c r="WV18" s="131" t="str">
        <f t="shared" si="823"/>
        <v/>
      </c>
      <c r="WW18" s="131" t="str">
        <f t="shared" si="823"/>
        <v/>
      </c>
      <c r="WX18" s="131" t="str">
        <f t="shared" si="823"/>
        <v/>
      </c>
      <c r="WY18" s="131" t="str">
        <f t="shared" si="823"/>
        <v/>
      </c>
      <c r="WZ18" s="131" t="str">
        <f t="shared" si="823"/>
        <v/>
      </c>
      <c r="XA18" s="131" t="str">
        <f t="shared" si="823"/>
        <v/>
      </c>
      <c r="XB18" s="131" t="str">
        <f t="shared" si="823"/>
        <v/>
      </c>
      <c r="XC18" s="131" t="str">
        <f t="shared" si="823"/>
        <v/>
      </c>
      <c r="XD18" s="131" t="str">
        <f t="shared" si="823"/>
        <v/>
      </c>
      <c r="XE18" s="131" t="str">
        <f t="shared" si="823"/>
        <v/>
      </c>
      <c r="XF18" s="131" t="str">
        <f t="shared" si="823"/>
        <v/>
      </c>
      <c r="XG18" s="131" t="str">
        <f t="shared" si="823"/>
        <v/>
      </c>
      <c r="XH18" s="131" t="str">
        <f t="shared" si="823"/>
        <v/>
      </c>
      <c r="XI18" s="131" t="str">
        <f t="shared" si="823"/>
        <v/>
      </c>
      <c r="XJ18" s="131" t="str">
        <f t="shared" si="823"/>
        <v/>
      </c>
      <c r="XK18" s="131" t="str">
        <f t="shared" si="823"/>
        <v/>
      </c>
      <c r="XL18" s="131" t="str">
        <f t="shared" si="823"/>
        <v/>
      </c>
      <c r="XM18" s="131" t="str">
        <f t="shared" si="823"/>
        <v/>
      </c>
      <c r="XN18" s="131" t="str">
        <f t="shared" si="823"/>
        <v/>
      </c>
      <c r="XO18" s="131" t="str">
        <f t="shared" si="823"/>
        <v/>
      </c>
      <c r="XP18" s="131" t="str">
        <f t="shared" si="823"/>
        <v/>
      </c>
      <c r="XQ18" s="131" t="str">
        <f t="shared" si="823"/>
        <v/>
      </c>
      <c r="XR18" s="131" t="str">
        <f t="shared" si="823"/>
        <v/>
      </c>
      <c r="XS18" s="131" t="str">
        <f t="shared" si="823"/>
        <v/>
      </c>
      <c r="XT18" s="131" t="str">
        <f t="shared" si="823"/>
        <v/>
      </c>
      <c r="XU18" s="131" t="str">
        <f t="shared" si="823"/>
        <v/>
      </c>
      <c r="XV18" s="131" t="str">
        <f t="shared" si="823"/>
        <v/>
      </c>
      <c r="XW18" s="131" t="str">
        <f t="shared" si="823"/>
        <v/>
      </c>
      <c r="XX18" s="131" t="str">
        <f t="shared" si="823"/>
        <v/>
      </c>
      <c r="XY18" s="131" t="str">
        <f t="shared" ref="XY18:AAJ22" si="834">IF(AND($D18&lt;=XY$2,$E18&gt;XY$2,$G18=1),$F18,"")</f>
        <v/>
      </c>
      <c r="XZ18" s="131" t="str">
        <f t="shared" si="834"/>
        <v/>
      </c>
      <c r="YA18" s="131" t="str">
        <f t="shared" si="834"/>
        <v/>
      </c>
      <c r="YB18" s="131" t="str">
        <f t="shared" si="834"/>
        <v/>
      </c>
      <c r="YC18" s="131" t="str">
        <f t="shared" si="834"/>
        <v/>
      </c>
      <c r="YD18" s="131" t="str">
        <f t="shared" si="834"/>
        <v/>
      </c>
      <c r="YE18" s="131" t="str">
        <f t="shared" si="834"/>
        <v/>
      </c>
      <c r="YF18" s="131" t="str">
        <f t="shared" si="834"/>
        <v/>
      </c>
      <c r="YG18" s="131" t="str">
        <f t="shared" si="834"/>
        <v/>
      </c>
      <c r="YH18" s="131" t="str">
        <f t="shared" si="834"/>
        <v/>
      </c>
      <c r="YI18" s="131" t="str">
        <f t="shared" si="834"/>
        <v/>
      </c>
      <c r="YJ18" s="131" t="str">
        <f t="shared" si="834"/>
        <v/>
      </c>
      <c r="YK18" s="131" t="str">
        <f t="shared" si="834"/>
        <v/>
      </c>
      <c r="YL18" s="131" t="str">
        <f t="shared" si="834"/>
        <v/>
      </c>
      <c r="YM18" s="131" t="str">
        <f t="shared" si="834"/>
        <v/>
      </c>
      <c r="YN18" s="131" t="str">
        <f t="shared" si="834"/>
        <v/>
      </c>
      <c r="YO18" s="131" t="str">
        <f t="shared" si="834"/>
        <v/>
      </c>
      <c r="YP18" s="131" t="str">
        <f t="shared" si="834"/>
        <v/>
      </c>
      <c r="YQ18" s="131" t="str">
        <f t="shared" si="834"/>
        <v/>
      </c>
      <c r="YR18" s="131" t="str">
        <f t="shared" si="834"/>
        <v/>
      </c>
      <c r="YS18" s="131" t="str">
        <f t="shared" si="834"/>
        <v/>
      </c>
      <c r="YT18" s="131" t="str">
        <f t="shared" si="834"/>
        <v/>
      </c>
      <c r="YU18" s="131" t="str">
        <f t="shared" si="834"/>
        <v/>
      </c>
      <c r="YV18" s="131" t="str">
        <f t="shared" si="834"/>
        <v/>
      </c>
      <c r="YW18" s="131" t="str">
        <f t="shared" si="834"/>
        <v/>
      </c>
      <c r="YX18" s="131" t="str">
        <f t="shared" si="834"/>
        <v/>
      </c>
      <c r="YY18" s="131" t="str">
        <f t="shared" si="834"/>
        <v/>
      </c>
      <c r="YZ18" s="131" t="str">
        <f t="shared" si="834"/>
        <v/>
      </c>
      <c r="ZA18" s="131" t="str">
        <f t="shared" si="834"/>
        <v/>
      </c>
      <c r="ZB18" s="131" t="str">
        <f t="shared" si="834"/>
        <v/>
      </c>
      <c r="ZC18" s="131" t="str">
        <f t="shared" si="834"/>
        <v/>
      </c>
      <c r="ZD18" s="131" t="str">
        <f t="shared" si="834"/>
        <v/>
      </c>
      <c r="ZE18" s="131" t="str">
        <f t="shared" si="834"/>
        <v/>
      </c>
      <c r="ZF18" s="131" t="str">
        <f t="shared" si="834"/>
        <v/>
      </c>
      <c r="ZG18" s="131" t="str">
        <f t="shared" si="834"/>
        <v/>
      </c>
      <c r="ZH18" s="131" t="str">
        <f t="shared" si="834"/>
        <v/>
      </c>
      <c r="ZI18" s="131" t="str">
        <f t="shared" si="834"/>
        <v/>
      </c>
      <c r="ZJ18" s="131" t="str">
        <f t="shared" si="834"/>
        <v/>
      </c>
      <c r="ZK18" s="131" t="str">
        <f t="shared" si="834"/>
        <v/>
      </c>
      <c r="ZL18" s="131" t="str">
        <f t="shared" si="834"/>
        <v/>
      </c>
      <c r="ZM18" s="131" t="str">
        <f t="shared" si="834"/>
        <v/>
      </c>
      <c r="ZN18" s="131" t="str">
        <f t="shared" si="834"/>
        <v/>
      </c>
      <c r="ZO18" s="131" t="str">
        <f t="shared" si="834"/>
        <v/>
      </c>
      <c r="ZP18" s="131" t="str">
        <f t="shared" si="834"/>
        <v/>
      </c>
      <c r="ZQ18" s="131" t="str">
        <f t="shared" si="834"/>
        <v/>
      </c>
      <c r="ZR18" s="131" t="str">
        <f t="shared" si="834"/>
        <v/>
      </c>
      <c r="ZS18" s="131" t="str">
        <f t="shared" si="834"/>
        <v/>
      </c>
      <c r="ZT18" s="131" t="str">
        <f t="shared" si="834"/>
        <v/>
      </c>
      <c r="ZU18" s="131" t="str">
        <f t="shared" si="834"/>
        <v/>
      </c>
      <c r="ZV18" s="131" t="str">
        <f t="shared" si="834"/>
        <v/>
      </c>
      <c r="ZW18" s="131" t="str">
        <f t="shared" si="834"/>
        <v/>
      </c>
      <c r="ZX18" s="131" t="str">
        <f t="shared" si="834"/>
        <v/>
      </c>
      <c r="ZY18" s="131" t="str">
        <f t="shared" si="834"/>
        <v/>
      </c>
      <c r="ZZ18" s="131" t="str">
        <f t="shared" si="834"/>
        <v/>
      </c>
      <c r="AAA18" s="131" t="str">
        <f t="shared" si="834"/>
        <v/>
      </c>
      <c r="AAB18" s="131" t="str">
        <f t="shared" si="834"/>
        <v/>
      </c>
      <c r="AAC18" s="131" t="str">
        <f t="shared" si="834"/>
        <v/>
      </c>
      <c r="AAD18" s="131" t="str">
        <f t="shared" si="834"/>
        <v/>
      </c>
      <c r="AAE18" s="131" t="str">
        <f t="shared" si="834"/>
        <v/>
      </c>
      <c r="AAF18" s="131" t="str">
        <f t="shared" si="834"/>
        <v/>
      </c>
      <c r="AAG18" s="131" t="str">
        <f t="shared" si="834"/>
        <v/>
      </c>
      <c r="AAH18" s="131" t="str">
        <f t="shared" si="834"/>
        <v/>
      </c>
      <c r="AAI18" s="131" t="str">
        <f t="shared" si="834"/>
        <v/>
      </c>
      <c r="AAJ18" s="131" t="str">
        <f t="shared" si="834"/>
        <v/>
      </c>
      <c r="AAK18" s="131" t="str">
        <f t="shared" si="824"/>
        <v/>
      </c>
      <c r="AAL18" s="131" t="str">
        <f t="shared" si="825"/>
        <v/>
      </c>
      <c r="AAM18" s="131" t="str">
        <f t="shared" si="825"/>
        <v/>
      </c>
      <c r="AAN18" s="131" t="str">
        <f t="shared" si="825"/>
        <v/>
      </c>
      <c r="AAO18" s="131" t="str">
        <f t="shared" si="825"/>
        <v/>
      </c>
      <c r="AAP18" s="131" t="str">
        <f t="shared" si="825"/>
        <v/>
      </c>
      <c r="AAQ18" s="131" t="str">
        <f t="shared" si="825"/>
        <v/>
      </c>
      <c r="AAR18" s="131" t="str">
        <f t="shared" si="825"/>
        <v/>
      </c>
      <c r="AAS18" s="131" t="str">
        <f t="shared" si="825"/>
        <v/>
      </c>
      <c r="AAT18" s="131" t="str">
        <f t="shared" si="825"/>
        <v/>
      </c>
      <c r="AAU18" s="131" t="str">
        <f t="shared" si="825"/>
        <v/>
      </c>
      <c r="AAV18" s="131" t="str">
        <f t="shared" si="825"/>
        <v/>
      </c>
      <c r="AAW18" s="131" t="str">
        <f t="shared" si="825"/>
        <v/>
      </c>
      <c r="AAX18" s="131" t="str">
        <f t="shared" si="825"/>
        <v/>
      </c>
      <c r="AAY18" s="131" t="str">
        <f t="shared" si="825"/>
        <v/>
      </c>
      <c r="AAZ18" s="131" t="str">
        <f t="shared" si="825"/>
        <v/>
      </c>
      <c r="ABA18" s="131" t="str">
        <f t="shared" si="825"/>
        <v/>
      </c>
      <c r="ABB18" s="131" t="str">
        <f t="shared" si="825"/>
        <v/>
      </c>
      <c r="ABC18" s="131" t="str">
        <f t="shared" si="825"/>
        <v/>
      </c>
      <c r="ABD18" s="131" t="str">
        <f t="shared" si="825"/>
        <v/>
      </c>
      <c r="ABE18" s="131" t="str">
        <f t="shared" si="825"/>
        <v/>
      </c>
      <c r="ABF18" s="131" t="str">
        <f t="shared" si="825"/>
        <v/>
      </c>
      <c r="ABG18" s="131" t="str">
        <f t="shared" si="825"/>
        <v/>
      </c>
      <c r="ABH18" s="131" t="str">
        <f t="shared" si="825"/>
        <v/>
      </c>
      <c r="ABI18" s="131" t="str">
        <f t="shared" si="825"/>
        <v/>
      </c>
      <c r="ABJ18" s="131" t="str">
        <f t="shared" si="825"/>
        <v/>
      </c>
      <c r="ABK18" s="131" t="str">
        <f t="shared" si="825"/>
        <v/>
      </c>
      <c r="ABL18" s="131" t="str">
        <f t="shared" si="825"/>
        <v/>
      </c>
      <c r="ABM18" s="131" t="str">
        <f t="shared" si="825"/>
        <v/>
      </c>
      <c r="ABN18" s="131" t="str">
        <f t="shared" si="825"/>
        <v/>
      </c>
      <c r="ABO18" s="131" t="str">
        <f t="shared" si="825"/>
        <v/>
      </c>
      <c r="ABP18" s="131" t="str">
        <f t="shared" si="825"/>
        <v/>
      </c>
      <c r="ABQ18" s="131" t="str">
        <f t="shared" si="825"/>
        <v/>
      </c>
      <c r="ABR18" s="131" t="str">
        <f t="shared" si="825"/>
        <v/>
      </c>
      <c r="ABS18" s="131" t="str">
        <f t="shared" si="825"/>
        <v/>
      </c>
      <c r="ABT18" s="131" t="str">
        <f t="shared" si="825"/>
        <v/>
      </c>
      <c r="ABU18" s="131" t="str">
        <f t="shared" si="825"/>
        <v/>
      </c>
      <c r="ABV18" s="131" t="str">
        <f t="shared" si="825"/>
        <v/>
      </c>
      <c r="ABW18" s="131" t="str">
        <f t="shared" si="825"/>
        <v/>
      </c>
      <c r="ABX18" s="131" t="str">
        <f t="shared" si="825"/>
        <v/>
      </c>
      <c r="ABY18" s="131" t="str">
        <f t="shared" si="825"/>
        <v/>
      </c>
      <c r="ABZ18" s="131" t="str">
        <f t="shared" si="825"/>
        <v/>
      </c>
      <c r="ACA18" s="131" t="str">
        <f t="shared" si="825"/>
        <v/>
      </c>
      <c r="ACB18" s="131" t="str">
        <f t="shared" si="825"/>
        <v/>
      </c>
      <c r="ACC18" s="131" t="str">
        <f t="shared" si="825"/>
        <v/>
      </c>
      <c r="ACD18" s="131" t="str">
        <f t="shared" si="825"/>
        <v/>
      </c>
      <c r="ACE18" s="131" t="str">
        <f t="shared" si="825"/>
        <v/>
      </c>
      <c r="ACF18" s="131" t="str">
        <f t="shared" si="825"/>
        <v/>
      </c>
      <c r="ACG18" s="131" t="str">
        <f t="shared" si="825"/>
        <v/>
      </c>
      <c r="ACH18" s="131" t="str">
        <f t="shared" si="825"/>
        <v/>
      </c>
      <c r="ACI18" s="131" t="str">
        <f t="shared" si="825"/>
        <v/>
      </c>
      <c r="ACJ18" s="131" t="str">
        <f t="shared" si="825"/>
        <v/>
      </c>
      <c r="ACK18" s="131" t="str">
        <f t="shared" si="825"/>
        <v/>
      </c>
      <c r="ACL18" s="131" t="str">
        <f t="shared" si="825"/>
        <v/>
      </c>
      <c r="ACM18" s="131" t="str">
        <f t="shared" si="825"/>
        <v/>
      </c>
      <c r="ACN18" s="131" t="str">
        <f t="shared" si="825"/>
        <v/>
      </c>
      <c r="ACO18" s="131" t="str">
        <f t="shared" si="825"/>
        <v/>
      </c>
      <c r="ACP18" s="131" t="str">
        <f t="shared" si="825"/>
        <v/>
      </c>
      <c r="ACQ18" s="131" t="str">
        <f t="shared" si="825"/>
        <v/>
      </c>
      <c r="ACR18" s="131" t="str">
        <f t="shared" si="825"/>
        <v/>
      </c>
      <c r="ACS18" s="131" t="str">
        <f t="shared" si="825"/>
        <v/>
      </c>
      <c r="ACT18" s="131" t="str">
        <f t="shared" si="825"/>
        <v/>
      </c>
      <c r="ACU18" s="131" t="str">
        <f t="shared" si="825"/>
        <v/>
      </c>
      <c r="ACV18" s="131" t="str">
        <f t="shared" si="825"/>
        <v/>
      </c>
      <c r="ACW18" s="131" t="str">
        <f t="shared" ref="ACW18:AFH22" si="835">IF(AND($D18&lt;=ACW$2,$E18&gt;ACW$2,$G18=1),$F18,"")</f>
        <v/>
      </c>
      <c r="ACX18" s="131" t="str">
        <f t="shared" si="835"/>
        <v/>
      </c>
      <c r="ACY18" s="131" t="str">
        <f t="shared" si="835"/>
        <v/>
      </c>
      <c r="ACZ18" s="131" t="str">
        <f t="shared" si="835"/>
        <v/>
      </c>
      <c r="ADA18" s="131" t="str">
        <f t="shared" si="835"/>
        <v/>
      </c>
      <c r="ADB18" s="131" t="str">
        <f t="shared" si="835"/>
        <v/>
      </c>
      <c r="ADC18" s="131" t="str">
        <f t="shared" si="835"/>
        <v/>
      </c>
      <c r="ADD18" s="131" t="str">
        <f t="shared" si="835"/>
        <v/>
      </c>
      <c r="ADE18" s="131" t="str">
        <f t="shared" si="835"/>
        <v/>
      </c>
      <c r="ADF18" s="131" t="str">
        <f t="shared" si="835"/>
        <v/>
      </c>
      <c r="ADG18" s="131" t="str">
        <f t="shared" si="835"/>
        <v/>
      </c>
      <c r="ADH18" s="131" t="str">
        <f t="shared" si="835"/>
        <v/>
      </c>
      <c r="ADI18" s="131" t="str">
        <f t="shared" si="835"/>
        <v/>
      </c>
      <c r="ADJ18" s="131" t="str">
        <f t="shared" si="835"/>
        <v/>
      </c>
      <c r="ADK18" s="131" t="str">
        <f t="shared" si="835"/>
        <v/>
      </c>
      <c r="ADL18" s="131" t="str">
        <f t="shared" si="835"/>
        <v/>
      </c>
      <c r="ADM18" s="131" t="str">
        <f t="shared" si="835"/>
        <v/>
      </c>
      <c r="ADN18" s="131" t="str">
        <f t="shared" si="835"/>
        <v/>
      </c>
      <c r="ADO18" s="131" t="str">
        <f t="shared" si="835"/>
        <v/>
      </c>
      <c r="ADP18" s="131" t="str">
        <f t="shared" si="835"/>
        <v/>
      </c>
      <c r="ADQ18" s="131" t="str">
        <f t="shared" si="835"/>
        <v/>
      </c>
      <c r="ADR18" s="131" t="str">
        <f t="shared" si="835"/>
        <v/>
      </c>
      <c r="ADS18" s="131" t="str">
        <f t="shared" si="835"/>
        <v/>
      </c>
      <c r="ADT18" s="131" t="str">
        <f t="shared" si="835"/>
        <v/>
      </c>
      <c r="ADU18" s="131" t="str">
        <f t="shared" si="835"/>
        <v/>
      </c>
      <c r="ADV18" s="131" t="str">
        <f t="shared" si="835"/>
        <v/>
      </c>
      <c r="ADW18" s="131" t="str">
        <f t="shared" si="835"/>
        <v/>
      </c>
      <c r="ADX18" s="131" t="str">
        <f t="shared" si="835"/>
        <v/>
      </c>
      <c r="ADY18" s="131" t="str">
        <f t="shared" si="835"/>
        <v/>
      </c>
      <c r="ADZ18" s="131" t="str">
        <f t="shared" si="835"/>
        <v/>
      </c>
      <c r="AEA18" s="131" t="str">
        <f t="shared" si="835"/>
        <v/>
      </c>
      <c r="AEB18" s="131" t="str">
        <f t="shared" si="835"/>
        <v/>
      </c>
      <c r="AEC18" s="131" t="str">
        <f t="shared" si="835"/>
        <v/>
      </c>
      <c r="AED18" s="131" t="str">
        <f t="shared" si="835"/>
        <v/>
      </c>
      <c r="AEE18" s="131" t="str">
        <f t="shared" si="835"/>
        <v/>
      </c>
      <c r="AEF18" s="131" t="str">
        <f t="shared" si="835"/>
        <v/>
      </c>
      <c r="AEG18" s="131" t="str">
        <f t="shared" si="835"/>
        <v/>
      </c>
      <c r="AEH18" s="131" t="str">
        <f t="shared" si="835"/>
        <v/>
      </c>
      <c r="AEI18" s="131" t="str">
        <f t="shared" si="835"/>
        <v/>
      </c>
      <c r="AEJ18" s="131" t="str">
        <f t="shared" si="835"/>
        <v/>
      </c>
      <c r="AEK18" s="131" t="str">
        <f t="shared" si="835"/>
        <v/>
      </c>
      <c r="AEL18" s="131" t="str">
        <f t="shared" si="835"/>
        <v/>
      </c>
      <c r="AEM18" s="131" t="str">
        <f t="shared" si="835"/>
        <v/>
      </c>
      <c r="AEN18" s="131" t="str">
        <f t="shared" si="835"/>
        <v/>
      </c>
      <c r="AEO18" s="131" t="str">
        <f t="shared" si="835"/>
        <v/>
      </c>
      <c r="AEP18" s="131" t="str">
        <f t="shared" si="835"/>
        <v/>
      </c>
      <c r="AEQ18" s="131" t="str">
        <f t="shared" si="835"/>
        <v/>
      </c>
      <c r="AER18" s="131" t="str">
        <f t="shared" si="835"/>
        <v/>
      </c>
      <c r="AES18" s="131" t="str">
        <f t="shared" si="835"/>
        <v/>
      </c>
      <c r="AET18" s="131" t="str">
        <f t="shared" si="835"/>
        <v/>
      </c>
      <c r="AEU18" s="131" t="str">
        <f t="shared" si="835"/>
        <v/>
      </c>
      <c r="AEV18" s="131" t="str">
        <f t="shared" si="835"/>
        <v/>
      </c>
      <c r="AEW18" s="131" t="str">
        <f t="shared" si="835"/>
        <v/>
      </c>
      <c r="AEX18" s="131" t="str">
        <f t="shared" si="835"/>
        <v/>
      </c>
      <c r="AEY18" s="131" t="str">
        <f t="shared" si="835"/>
        <v/>
      </c>
      <c r="AEZ18" s="131" t="str">
        <f t="shared" si="835"/>
        <v/>
      </c>
      <c r="AFA18" s="131" t="str">
        <f t="shared" si="835"/>
        <v/>
      </c>
      <c r="AFB18" s="131" t="str">
        <f t="shared" si="835"/>
        <v/>
      </c>
      <c r="AFC18" s="131" t="str">
        <f t="shared" si="835"/>
        <v/>
      </c>
      <c r="AFD18" s="131" t="str">
        <f t="shared" si="835"/>
        <v/>
      </c>
      <c r="AFE18" s="131" t="str">
        <f t="shared" si="835"/>
        <v/>
      </c>
      <c r="AFF18" s="131" t="str">
        <f t="shared" si="835"/>
        <v/>
      </c>
      <c r="AFG18" s="131" t="str">
        <f t="shared" si="835"/>
        <v/>
      </c>
      <c r="AFH18" s="131" t="str">
        <f t="shared" si="835"/>
        <v/>
      </c>
      <c r="AFI18" s="131" t="str">
        <f t="shared" si="826"/>
        <v/>
      </c>
      <c r="AFJ18" s="131" t="str">
        <f t="shared" si="827"/>
        <v/>
      </c>
      <c r="AFK18" s="131" t="str">
        <f t="shared" si="827"/>
        <v/>
      </c>
      <c r="AFL18" s="131" t="str">
        <f t="shared" si="827"/>
        <v/>
      </c>
      <c r="AFM18" s="131" t="str">
        <f t="shared" si="827"/>
        <v/>
      </c>
      <c r="AFN18" s="131" t="str">
        <f t="shared" si="827"/>
        <v/>
      </c>
      <c r="AFO18" s="131" t="str">
        <f t="shared" si="827"/>
        <v/>
      </c>
      <c r="AFP18" s="131" t="str">
        <f t="shared" si="827"/>
        <v/>
      </c>
      <c r="AFQ18" s="131" t="str">
        <f t="shared" si="827"/>
        <v/>
      </c>
      <c r="AFR18" s="131" t="str">
        <f t="shared" si="827"/>
        <v/>
      </c>
      <c r="AFS18" s="131" t="str">
        <f t="shared" si="827"/>
        <v/>
      </c>
      <c r="AFT18" s="131" t="str">
        <f t="shared" si="827"/>
        <v/>
      </c>
      <c r="AFU18" s="131" t="str">
        <f t="shared" si="827"/>
        <v/>
      </c>
      <c r="AFV18" s="131" t="str">
        <f t="shared" si="827"/>
        <v/>
      </c>
      <c r="AFW18" s="131" t="str">
        <f t="shared" si="827"/>
        <v/>
      </c>
      <c r="AFX18" s="131" t="str">
        <f t="shared" si="827"/>
        <v/>
      </c>
      <c r="AFY18" s="131" t="str">
        <f t="shared" si="827"/>
        <v/>
      </c>
      <c r="AFZ18" s="131" t="str">
        <f t="shared" si="827"/>
        <v/>
      </c>
      <c r="AGA18" s="131" t="str">
        <f t="shared" si="827"/>
        <v/>
      </c>
      <c r="AGB18" s="131" t="str">
        <f t="shared" si="827"/>
        <v/>
      </c>
    </row>
    <row r="19" spans="1:860" x14ac:dyDescent="0.2">
      <c r="A19">
        <v>32</v>
      </c>
      <c r="B19">
        <f>Lønnsfastsettelse!B32</f>
        <v>0</v>
      </c>
      <c r="C19" s="64" t="s">
        <v>77</v>
      </c>
      <c r="D19" s="65" t="str">
        <f>IF(ISBLANK(Lønnsfastsettelse!X32),"",Lønnsfastsettelse!X32)</f>
        <v/>
      </c>
      <c r="E19" s="65" t="str">
        <f>IF(ISBLANK(Lønnsfastsettelse!Y32),"",Lønnsfastsettelse!Y32)</f>
        <v/>
      </c>
      <c r="F19" s="127" t="str">
        <f>IF(ISBLANK(Lønnsfastsettelse!W32),"",Lønnsfastsettelse!W32)</f>
        <v/>
      </c>
      <c r="G19">
        <f>IF(Lønnsfastsettelse!T32&gt;0,1,0)</f>
        <v>0</v>
      </c>
      <c r="I19" s="131" t="str">
        <f t="shared" si="828"/>
        <v/>
      </c>
      <c r="J19" s="131" t="str">
        <f t="shared" si="829"/>
        <v/>
      </c>
      <c r="K19" s="131" t="str">
        <f t="shared" si="829"/>
        <v/>
      </c>
      <c r="L19" s="131" t="str">
        <f t="shared" si="829"/>
        <v/>
      </c>
      <c r="M19" s="131" t="str">
        <f t="shared" si="829"/>
        <v/>
      </c>
      <c r="N19" s="131" t="str">
        <f t="shared" si="829"/>
        <v/>
      </c>
      <c r="O19" s="131" t="str">
        <f t="shared" si="829"/>
        <v/>
      </c>
      <c r="P19" s="131" t="str">
        <f t="shared" si="829"/>
        <v/>
      </c>
      <c r="Q19" s="131" t="str">
        <f t="shared" si="829"/>
        <v/>
      </c>
      <c r="R19" s="131" t="str">
        <f t="shared" si="829"/>
        <v/>
      </c>
      <c r="S19" s="131" t="str">
        <f t="shared" si="829"/>
        <v/>
      </c>
      <c r="T19" s="131" t="str">
        <f t="shared" si="829"/>
        <v/>
      </c>
      <c r="U19" s="131" t="str">
        <f t="shared" si="829"/>
        <v/>
      </c>
      <c r="V19" s="131" t="str">
        <f t="shared" si="829"/>
        <v/>
      </c>
      <c r="W19" s="131" t="str">
        <f t="shared" si="829"/>
        <v/>
      </c>
      <c r="X19" s="131" t="str">
        <f t="shared" si="829"/>
        <v/>
      </c>
      <c r="Y19" s="131" t="str">
        <f t="shared" si="829"/>
        <v/>
      </c>
      <c r="Z19" s="131" t="str">
        <f t="shared" si="829"/>
        <v/>
      </c>
      <c r="AA19" s="131" t="str">
        <f t="shared" si="829"/>
        <v/>
      </c>
      <c r="AB19" s="131" t="str">
        <f t="shared" si="829"/>
        <v/>
      </c>
      <c r="AC19" s="131" t="str">
        <f t="shared" si="829"/>
        <v/>
      </c>
      <c r="AD19" s="131" t="str">
        <f t="shared" si="829"/>
        <v/>
      </c>
      <c r="AE19" s="131" t="str">
        <f t="shared" si="829"/>
        <v/>
      </c>
      <c r="AF19" s="131" t="str">
        <f t="shared" si="829"/>
        <v/>
      </c>
      <c r="AG19" s="131" t="str">
        <f t="shared" si="829"/>
        <v/>
      </c>
      <c r="AH19" s="131" t="str">
        <f t="shared" si="829"/>
        <v/>
      </c>
      <c r="AI19" s="131" t="str">
        <f t="shared" si="829"/>
        <v/>
      </c>
      <c r="AJ19" s="131" t="str">
        <f t="shared" si="829"/>
        <v/>
      </c>
      <c r="AK19" s="131" t="str">
        <f t="shared" si="829"/>
        <v/>
      </c>
      <c r="AL19" s="131" t="str">
        <f t="shared" si="829"/>
        <v/>
      </c>
      <c r="AM19" s="131" t="str">
        <f t="shared" si="829"/>
        <v/>
      </c>
      <c r="AN19" s="131" t="str">
        <f t="shared" si="829"/>
        <v/>
      </c>
      <c r="AO19" s="131" t="str">
        <f t="shared" si="829"/>
        <v/>
      </c>
      <c r="AP19" s="131" t="str">
        <f t="shared" si="829"/>
        <v/>
      </c>
      <c r="AQ19" s="131" t="str">
        <f t="shared" si="829"/>
        <v/>
      </c>
      <c r="AR19" s="131" t="str">
        <f t="shared" si="829"/>
        <v/>
      </c>
      <c r="AS19" s="131" t="str">
        <f t="shared" si="829"/>
        <v/>
      </c>
      <c r="AT19" s="131" t="str">
        <f t="shared" si="829"/>
        <v/>
      </c>
      <c r="AU19" s="131" t="str">
        <f t="shared" si="829"/>
        <v/>
      </c>
      <c r="AV19" s="131" t="str">
        <f t="shared" si="829"/>
        <v/>
      </c>
      <c r="AW19" s="131" t="str">
        <f t="shared" si="829"/>
        <v/>
      </c>
      <c r="AX19" s="131" t="str">
        <f t="shared" si="829"/>
        <v/>
      </c>
      <c r="AY19" s="131" t="str">
        <f t="shared" si="829"/>
        <v/>
      </c>
      <c r="AZ19" s="131" t="str">
        <f t="shared" si="829"/>
        <v/>
      </c>
      <c r="BA19" s="131" t="str">
        <f t="shared" si="829"/>
        <v/>
      </c>
      <c r="BB19" s="131" t="str">
        <f t="shared" si="829"/>
        <v/>
      </c>
      <c r="BC19" s="131" t="str">
        <f t="shared" si="829"/>
        <v/>
      </c>
      <c r="BD19" s="131" t="str">
        <f t="shared" si="829"/>
        <v/>
      </c>
      <c r="BE19" s="131" t="str">
        <f t="shared" si="829"/>
        <v/>
      </c>
      <c r="BF19" s="131" t="str">
        <f t="shared" si="829"/>
        <v/>
      </c>
      <c r="BG19" s="131" t="str">
        <f t="shared" si="829"/>
        <v/>
      </c>
      <c r="BH19" s="131" t="str">
        <f t="shared" si="829"/>
        <v/>
      </c>
      <c r="BI19" s="131" t="str">
        <f t="shared" si="829"/>
        <v/>
      </c>
      <c r="BJ19" s="131" t="str">
        <f t="shared" si="829"/>
        <v/>
      </c>
      <c r="BK19" s="131" t="str">
        <f t="shared" si="829"/>
        <v/>
      </c>
      <c r="BL19" s="131" t="str">
        <f t="shared" si="829"/>
        <v/>
      </c>
      <c r="BM19" s="131" t="str">
        <f t="shared" si="829"/>
        <v/>
      </c>
      <c r="BN19" s="131" t="str">
        <f t="shared" si="829"/>
        <v/>
      </c>
      <c r="BO19" s="131" t="str">
        <f t="shared" si="829"/>
        <v/>
      </c>
      <c r="BP19" s="131" t="str">
        <f t="shared" si="829"/>
        <v/>
      </c>
      <c r="BQ19" s="131" t="str">
        <f t="shared" si="829"/>
        <v/>
      </c>
      <c r="BR19" s="131" t="str">
        <f t="shared" si="829"/>
        <v/>
      </c>
      <c r="BS19" s="131" t="str">
        <f t="shared" si="829"/>
        <v/>
      </c>
      <c r="BT19" s="131" t="str">
        <f t="shared" si="829"/>
        <v/>
      </c>
      <c r="BU19" s="131" t="str">
        <f t="shared" si="829"/>
        <v/>
      </c>
      <c r="BV19" s="131" t="str">
        <f t="shared" ref="BV19:EG29" si="836">IF(AND($D19&lt;=BV$2,$E19&gt;BV$2,$G19=1),$F19,"")</f>
        <v/>
      </c>
      <c r="BW19" s="131" t="str">
        <f t="shared" si="836"/>
        <v/>
      </c>
      <c r="BX19" s="131" t="str">
        <f t="shared" si="836"/>
        <v/>
      </c>
      <c r="BY19" s="131" t="str">
        <f t="shared" si="836"/>
        <v/>
      </c>
      <c r="BZ19" s="131" t="str">
        <f t="shared" si="836"/>
        <v/>
      </c>
      <c r="CA19" s="131" t="str">
        <f t="shared" si="836"/>
        <v/>
      </c>
      <c r="CB19" s="131" t="str">
        <f t="shared" si="836"/>
        <v/>
      </c>
      <c r="CC19" s="131" t="str">
        <f t="shared" si="836"/>
        <v/>
      </c>
      <c r="CD19" s="131" t="str">
        <f t="shared" si="836"/>
        <v/>
      </c>
      <c r="CE19" s="131" t="str">
        <f t="shared" si="836"/>
        <v/>
      </c>
      <c r="CF19" s="131" t="str">
        <f t="shared" si="836"/>
        <v/>
      </c>
      <c r="CG19" s="131" t="str">
        <f t="shared" si="836"/>
        <v/>
      </c>
      <c r="CH19" s="131" t="str">
        <f t="shared" si="836"/>
        <v/>
      </c>
      <c r="CI19" s="131" t="str">
        <f t="shared" si="836"/>
        <v/>
      </c>
      <c r="CJ19" s="131" t="str">
        <f t="shared" si="836"/>
        <v/>
      </c>
      <c r="CK19" s="131" t="str">
        <f t="shared" si="836"/>
        <v/>
      </c>
      <c r="CL19" s="131" t="str">
        <f t="shared" si="836"/>
        <v/>
      </c>
      <c r="CM19" s="131" t="str">
        <f t="shared" si="836"/>
        <v/>
      </c>
      <c r="CN19" s="131" t="str">
        <f t="shared" si="836"/>
        <v/>
      </c>
      <c r="CO19" s="131" t="str">
        <f t="shared" si="836"/>
        <v/>
      </c>
      <c r="CP19" s="131" t="str">
        <f t="shared" si="836"/>
        <v/>
      </c>
      <c r="CQ19" s="131" t="str">
        <f t="shared" si="836"/>
        <v/>
      </c>
      <c r="CR19" s="131" t="str">
        <f t="shared" si="836"/>
        <v/>
      </c>
      <c r="CS19" s="131" t="str">
        <f t="shared" si="836"/>
        <v/>
      </c>
      <c r="CT19" s="131" t="str">
        <f t="shared" si="836"/>
        <v/>
      </c>
      <c r="CU19" s="131" t="str">
        <f t="shared" si="836"/>
        <v/>
      </c>
      <c r="CV19" s="131" t="str">
        <f t="shared" si="836"/>
        <v/>
      </c>
      <c r="CW19" s="131" t="str">
        <f t="shared" si="836"/>
        <v/>
      </c>
      <c r="CX19" s="131" t="str">
        <f t="shared" si="836"/>
        <v/>
      </c>
      <c r="CY19" s="131" t="str">
        <f t="shared" si="836"/>
        <v/>
      </c>
      <c r="CZ19" s="131" t="str">
        <f t="shared" si="836"/>
        <v/>
      </c>
      <c r="DA19" s="131" t="str">
        <f t="shared" si="836"/>
        <v/>
      </c>
      <c r="DB19" s="131" t="str">
        <f t="shared" si="836"/>
        <v/>
      </c>
      <c r="DC19" s="131" t="str">
        <f t="shared" si="836"/>
        <v/>
      </c>
      <c r="DD19" s="131" t="str">
        <f t="shared" si="836"/>
        <v/>
      </c>
      <c r="DE19" s="131" t="str">
        <f t="shared" si="836"/>
        <v/>
      </c>
      <c r="DF19" s="131" t="str">
        <f t="shared" si="836"/>
        <v/>
      </c>
      <c r="DG19" s="131" t="str">
        <f t="shared" si="836"/>
        <v/>
      </c>
      <c r="DH19" s="131" t="str">
        <f t="shared" si="836"/>
        <v/>
      </c>
      <c r="DI19" s="131" t="str">
        <f t="shared" si="836"/>
        <v/>
      </c>
      <c r="DJ19" s="131" t="str">
        <f t="shared" si="836"/>
        <v/>
      </c>
      <c r="DK19" s="131" t="str">
        <f t="shared" si="836"/>
        <v/>
      </c>
      <c r="DL19" s="131" t="str">
        <f t="shared" si="836"/>
        <v/>
      </c>
      <c r="DM19" s="131" t="str">
        <f t="shared" si="836"/>
        <v/>
      </c>
      <c r="DN19" s="131" t="str">
        <f t="shared" si="836"/>
        <v/>
      </c>
      <c r="DO19" s="131" t="str">
        <f t="shared" si="836"/>
        <v/>
      </c>
      <c r="DP19" s="131" t="str">
        <f t="shared" si="836"/>
        <v/>
      </c>
      <c r="DQ19" s="131" t="str">
        <f t="shared" si="836"/>
        <v/>
      </c>
      <c r="DR19" s="131" t="str">
        <f t="shared" si="836"/>
        <v/>
      </c>
      <c r="DS19" s="131" t="str">
        <f t="shared" si="836"/>
        <v/>
      </c>
      <c r="DT19" s="131" t="str">
        <f t="shared" si="836"/>
        <v/>
      </c>
      <c r="DU19" s="131" t="str">
        <f t="shared" si="836"/>
        <v/>
      </c>
      <c r="DV19" s="131" t="str">
        <f t="shared" si="836"/>
        <v/>
      </c>
      <c r="DW19" s="131" t="str">
        <f t="shared" si="836"/>
        <v/>
      </c>
      <c r="DX19" s="131" t="str">
        <f t="shared" si="836"/>
        <v/>
      </c>
      <c r="DY19" s="131" t="str">
        <f t="shared" si="836"/>
        <v/>
      </c>
      <c r="DZ19" s="131" t="str">
        <f t="shared" si="836"/>
        <v/>
      </c>
      <c r="EA19" s="131" t="str">
        <f t="shared" si="836"/>
        <v/>
      </c>
      <c r="EB19" s="131" t="str">
        <f t="shared" si="836"/>
        <v/>
      </c>
      <c r="EC19" s="131" t="str">
        <f t="shared" si="836"/>
        <v/>
      </c>
      <c r="ED19" s="131" t="str">
        <f t="shared" si="836"/>
        <v/>
      </c>
      <c r="EE19" s="131" t="str">
        <f t="shared" si="836"/>
        <v/>
      </c>
      <c r="EF19" s="131" t="str">
        <f t="shared" si="836"/>
        <v/>
      </c>
      <c r="EG19" s="131" t="str">
        <f t="shared" si="836"/>
        <v/>
      </c>
      <c r="EH19" s="131" t="str">
        <f t="shared" si="830"/>
        <v/>
      </c>
      <c r="EI19" s="131" t="str">
        <f t="shared" si="830"/>
        <v/>
      </c>
      <c r="EJ19" s="131" t="str">
        <f t="shared" si="830"/>
        <v/>
      </c>
      <c r="EK19" s="131" t="str">
        <f t="shared" si="830"/>
        <v/>
      </c>
      <c r="EL19" s="131" t="str">
        <f t="shared" si="830"/>
        <v/>
      </c>
      <c r="EM19" s="131" t="str">
        <f t="shared" si="830"/>
        <v/>
      </c>
      <c r="EN19" s="131" t="str">
        <f t="shared" si="830"/>
        <v/>
      </c>
      <c r="EO19" s="131" t="str">
        <f t="shared" si="830"/>
        <v/>
      </c>
      <c r="EP19" s="131" t="str">
        <f t="shared" si="830"/>
        <v/>
      </c>
      <c r="EQ19" s="131" t="str">
        <f t="shared" si="830"/>
        <v/>
      </c>
      <c r="ER19" s="131" t="str">
        <f t="shared" si="830"/>
        <v/>
      </c>
      <c r="ES19" s="131" t="str">
        <f t="shared" si="830"/>
        <v/>
      </c>
      <c r="ET19" s="131" t="str">
        <f t="shared" si="830"/>
        <v/>
      </c>
      <c r="EU19" s="131" t="str">
        <f t="shared" si="830"/>
        <v/>
      </c>
      <c r="EV19" s="131" t="str">
        <f t="shared" si="830"/>
        <v/>
      </c>
      <c r="EW19" s="131" t="str">
        <f t="shared" si="830"/>
        <v/>
      </c>
      <c r="EX19" s="131" t="str">
        <f t="shared" si="830"/>
        <v/>
      </c>
      <c r="EY19" s="131" t="str">
        <f t="shared" si="830"/>
        <v/>
      </c>
      <c r="EZ19" s="131" t="str">
        <f t="shared" si="830"/>
        <v/>
      </c>
      <c r="FA19" s="131" t="str">
        <f t="shared" si="830"/>
        <v/>
      </c>
      <c r="FB19" s="131" t="str">
        <f t="shared" si="830"/>
        <v/>
      </c>
      <c r="FC19" s="131" t="str">
        <f t="shared" si="830"/>
        <v/>
      </c>
      <c r="FD19" s="131" t="str">
        <f t="shared" si="830"/>
        <v/>
      </c>
      <c r="FE19" s="131" t="str">
        <f t="shared" si="830"/>
        <v/>
      </c>
      <c r="FF19" s="131" t="str">
        <f t="shared" si="830"/>
        <v/>
      </c>
      <c r="FG19" s="131" t="str">
        <f t="shared" si="830"/>
        <v/>
      </c>
      <c r="FH19" s="131" t="str">
        <f t="shared" si="830"/>
        <v/>
      </c>
      <c r="FI19" s="131" t="str">
        <f t="shared" si="830"/>
        <v/>
      </c>
      <c r="FJ19" s="131" t="str">
        <f t="shared" si="830"/>
        <v/>
      </c>
      <c r="FK19" s="131" t="str">
        <f t="shared" si="830"/>
        <v/>
      </c>
      <c r="FL19" s="131" t="str">
        <f t="shared" si="830"/>
        <v/>
      </c>
      <c r="FM19" s="131" t="str">
        <f t="shared" si="830"/>
        <v/>
      </c>
      <c r="FN19" s="131" t="str">
        <f t="shared" si="830"/>
        <v/>
      </c>
      <c r="FO19" s="131" t="str">
        <f t="shared" si="830"/>
        <v/>
      </c>
      <c r="FP19" s="131" t="str">
        <f t="shared" si="830"/>
        <v/>
      </c>
      <c r="FQ19" s="131" t="str">
        <f t="shared" si="830"/>
        <v/>
      </c>
      <c r="FR19" s="131" t="str">
        <f t="shared" si="830"/>
        <v/>
      </c>
      <c r="FS19" s="131" t="str">
        <f t="shared" si="830"/>
        <v/>
      </c>
      <c r="FT19" s="131" t="str">
        <f t="shared" si="830"/>
        <v/>
      </c>
      <c r="FU19" s="131" t="str">
        <f t="shared" si="830"/>
        <v/>
      </c>
      <c r="FV19" s="131" t="str">
        <f t="shared" si="830"/>
        <v/>
      </c>
      <c r="FW19" s="131" t="str">
        <f t="shared" si="830"/>
        <v/>
      </c>
      <c r="FX19" s="131" t="str">
        <f t="shared" si="830"/>
        <v/>
      </c>
      <c r="FY19" s="131" t="str">
        <f t="shared" si="830"/>
        <v/>
      </c>
      <c r="FZ19" s="131" t="str">
        <f t="shared" si="830"/>
        <v/>
      </c>
      <c r="GA19" s="131" t="str">
        <f t="shared" si="830"/>
        <v/>
      </c>
      <c r="GB19" s="131" t="str">
        <f t="shared" si="830"/>
        <v/>
      </c>
      <c r="GC19" s="131" t="str">
        <f t="shared" si="830"/>
        <v/>
      </c>
      <c r="GD19" s="131" t="str">
        <f t="shared" si="830"/>
        <v/>
      </c>
      <c r="GE19" s="131" t="str">
        <f t="shared" si="830"/>
        <v/>
      </c>
      <c r="GF19" s="131" t="str">
        <f t="shared" si="830"/>
        <v/>
      </c>
      <c r="GG19" s="131" t="str">
        <f t="shared" si="830"/>
        <v/>
      </c>
      <c r="GH19" s="131" t="str">
        <f t="shared" si="830"/>
        <v/>
      </c>
      <c r="GI19" s="131" t="str">
        <f t="shared" si="830"/>
        <v/>
      </c>
      <c r="GJ19" s="131" t="str">
        <f t="shared" si="830"/>
        <v/>
      </c>
      <c r="GK19" s="131" t="str">
        <f t="shared" si="830"/>
        <v/>
      </c>
      <c r="GL19" s="131" t="str">
        <f t="shared" si="830"/>
        <v/>
      </c>
      <c r="GM19" s="131" t="str">
        <f t="shared" si="830"/>
        <v/>
      </c>
      <c r="GN19" s="131" t="str">
        <f t="shared" si="830"/>
        <v/>
      </c>
      <c r="GO19" s="131" t="str">
        <f t="shared" si="830"/>
        <v/>
      </c>
      <c r="GP19" s="131" t="str">
        <f t="shared" si="830"/>
        <v/>
      </c>
      <c r="GQ19" s="131" t="str">
        <f t="shared" si="830"/>
        <v/>
      </c>
      <c r="GR19" s="131" t="str">
        <f t="shared" si="830"/>
        <v/>
      </c>
      <c r="GS19" s="131" t="str">
        <f t="shared" si="816"/>
        <v/>
      </c>
      <c r="GT19" s="131" t="str">
        <f t="shared" ref="GT19:JE23" si="837">IF(AND($D19&lt;=GT$2,$E19&gt;GT$2,$G19=1),$F19,"")</f>
        <v/>
      </c>
      <c r="GU19" s="131" t="str">
        <f t="shared" si="837"/>
        <v/>
      </c>
      <c r="GV19" s="131" t="str">
        <f t="shared" si="837"/>
        <v/>
      </c>
      <c r="GW19" s="131" t="str">
        <f t="shared" si="837"/>
        <v/>
      </c>
      <c r="GX19" s="131" t="str">
        <f t="shared" si="837"/>
        <v/>
      </c>
      <c r="GY19" s="131" t="str">
        <f t="shared" si="837"/>
        <v/>
      </c>
      <c r="GZ19" s="131" t="str">
        <f t="shared" si="837"/>
        <v/>
      </c>
      <c r="HA19" s="131" t="str">
        <f t="shared" si="837"/>
        <v/>
      </c>
      <c r="HB19" s="131" t="str">
        <f t="shared" si="837"/>
        <v/>
      </c>
      <c r="HC19" s="131" t="str">
        <f t="shared" si="837"/>
        <v/>
      </c>
      <c r="HD19" s="131" t="str">
        <f t="shared" si="837"/>
        <v/>
      </c>
      <c r="HE19" s="131" t="str">
        <f t="shared" si="837"/>
        <v/>
      </c>
      <c r="HF19" s="131" t="str">
        <f t="shared" si="837"/>
        <v/>
      </c>
      <c r="HG19" s="131" t="str">
        <f t="shared" si="837"/>
        <v/>
      </c>
      <c r="HH19" s="131" t="str">
        <f t="shared" si="837"/>
        <v/>
      </c>
      <c r="HI19" s="131" t="str">
        <f t="shared" si="837"/>
        <v/>
      </c>
      <c r="HJ19" s="131" t="str">
        <f t="shared" si="837"/>
        <v/>
      </c>
      <c r="HK19" s="131" t="str">
        <f t="shared" si="837"/>
        <v/>
      </c>
      <c r="HL19" s="131" t="str">
        <f t="shared" si="837"/>
        <v/>
      </c>
      <c r="HM19" s="131" t="str">
        <f t="shared" si="837"/>
        <v/>
      </c>
      <c r="HN19" s="131" t="str">
        <f t="shared" si="837"/>
        <v/>
      </c>
      <c r="HO19" s="131" t="str">
        <f t="shared" si="837"/>
        <v/>
      </c>
      <c r="HP19" s="131" t="str">
        <f t="shared" si="837"/>
        <v/>
      </c>
      <c r="HQ19" s="131" t="str">
        <f t="shared" si="837"/>
        <v/>
      </c>
      <c r="HR19" s="131" t="str">
        <f t="shared" si="837"/>
        <v/>
      </c>
      <c r="HS19" s="131" t="str">
        <f t="shared" si="837"/>
        <v/>
      </c>
      <c r="HT19" s="131" t="str">
        <f t="shared" si="837"/>
        <v/>
      </c>
      <c r="HU19" s="131" t="str">
        <f t="shared" si="837"/>
        <v/>
      </c>
      <c r="HV19" s="131" t="str">
        <f t="shared" si="837"/>
        <v/>
      </c>
      <c r="HW19" s="131" t="str">
        <f t="shared" si="837"/>
        <v/>
      </c>
      <c r="HX19" s="131" t="str">
        <f t="shared" si="837"/>
        <v/>
      </c>
      <c r="HY19" s="131" t="str">
        <f t="shared" si="837"/>
        <v/>
      </c>
      <c r="HZ19" s="131" t="str">
        <f t="shared" si="837"/>
        <v/>
      </c>
      <c r="IA19" s="131" t="str">
        <f t="shared" si="837"/>
        <v/>
      </c>
      <c r="IB19" s="131" t="str">
        <f t="shared" si="837"/>
        <v/>
      </c>
      <c r="IC19" s="131" t="str">
        <f t="shared" si="837"/>
        <v/>
      </c>
      <c r="ID19" s="131" t="str">
        <f t="shared" si="837"/>
        <v/>
      </c>
      <c r="IE19" s="131" t="str">
        <f t="shared" si="837"/>
        <v/>
      </c>
      <c r="IF19" s="131" t="str">
        <f t="shared" si="837"/>
        <v/>
      </c>
      <c r="IG19" s="131" t="str">
        <f t="shared" si="837"/>
        <v/>
      </c>
      <c r="IH19" s="131" t="str">
        <f t="shared" si="837"/>
        <v/>
      </c>
      <c r="II19" s="131" t="str">
        <f t="shared" si="837"/>
        <v/>
      </c>
      <c r="IJ19" s="131" t="str">
        <f t="shared" si="837"/>
        <v/>
      </c>
      <c r="IK19" s="131" t="str">
        <f t="shared" si="837"/>
        <v/>
      </c>
      <c r="IL19" s="131" t="str">
        <f t="shared" si="837"/>
        <v/>
      </c>
      <c r="IM19" s="131" t="str">
        <f t="shared" si="837"/>
        <v/>
      </c>
      <c r="IN19" s="131" t="str">
        <f t="shared" si="837"/>
        <v/>
      </c>
      <c r="IO19" s="131" t="str">
        <f t="shared" si="837"/>
        <v/>
      </c>
      <c r="IP19" s="131" t="str">
        <f t="shared" si="837"/>
        <v/>
      </c>
      <c r="IQ19" s="131" t="str">
        <f t="shared" si="837"/>
        <v/>
      </c>
      <c r="IR19" s="131" t="str">
        <f t="shared" si="837"/>
        <v/>
      </c>
      <c r="IS19" s="131" t="str">
        <f t="shared" si="837"/>
        <v/>
      </c>
      <c r="IT19" s="131" t="str">
        <f t="shared" si="837"/>
        <v/>
      </c>
      <c r="IU19" s="131" t="str">
        <f t="shared" si="837"/>
        <v/>
      </c>
      <c r="IV19" s="131" t="str">
        <f t="shared" si="837"/>
        <v/>
      </c>
      <c r="IW19" s="131" t="str">
        <f t="shared" si="837"/>
        <v/>
      </c>
      <c r="IX19" s="131" t="str">
        <f t="shared" si="837"/>
        <v/>
      </c>
      <c r="IY19" s="131" t="str">
        <f t="shared" si="837"/>
        <v/>
      </c>
      <c r="IZ19" s="131" t="str">
        <f t="shared" si="837"/>
        <v/>
      </c>
      <c r="JA19" s="131" t="str">
        <f t="shared" si="837"/>
        <v/>
      </c>
      <c r="JB19" s="131" t="str">
        <f t="shared" si="837"/>
        <v/>
      </c>
      <c r="JC19" s="131" t="str">
        <f t="shared" si="837"/>
        <v/>
      </c>
      <c r="JD19" s="131" t="str">
        <f t="shared" si="837"/>
        <v/>
      </c>
      <c r="JE19" s="131" t="str">
        <f t="shared" si="837"/>
        <v/>
      </c>
      <c r="JF19" s="131" t="str">
        <f t="shared" si="831"/>
        <v/>
      </c>
      <c r="JG19" s="131" t="str">
        <f t="shared" si="831"/>
        <v/>
      </c>
      <c r="JH19" s="131" t="str">
        <f t="shared" si="831"/>
        <v/>
      </c>
      <c r="JI19" s="131" t="str">
        <f t="shared" si="831"/>
        <v/>
      </c>
      <c r="JJ19" s="131" t="str">
        <f t="shared" si="831"/>
        <v/>
      </c>
      <c r="JK19" s="131" t="str">
        <f t="shared" si="831"/>
        <v/>
      </c>
      <c r="JL19" s="131" t="str">
        <f t="shared" si="831"/>
        <v/>
      </c>
      <c r="JM19" s="131" t="str">
        <f t="shared" si="831"/>
        <v/>
      </c>
      <c r="JN19" s="131" t="str">
        <f t="shared" si="831"/>
        <v/>
      </c>
      <c r="JO19" s="131" t="str">
        <f t="shared" si="831"/>
        <v/>
      </c>
      <c r="JP19" s="131" t="str">
        <f t="shared" si="831"/>
        <v/>
      </c>
      <c r="JQ19" s="131" t="str">
        <f t="shared" si="831"/>
        <v/>
      </c>
      <c r="JR19" s="131" t="str">
        <f t="shared" si="831"/>
        <v/>
      </c>
      <c r="JS19" s="131" t="str">
        <f t="shared" si="831"/>
        <v/>
      </c>
      <c r="JT19" s="131" t="str">
        <f t="shared" si="831"/>
        <v/>
      </c>
      <c r="JU19" s="131" t="str">
        <f t="shared" si="831"/>
        <v/>
      </c>
      <c r="JV19" s="131" t="str">
        <f t="shared" si="831"/>
        <v/>
      </c>
      <c r="JW19" s="131" t="str">
        <f t="shared" si="831"/>
        <v/>
      </c>
      <c r="JX19" s="131" t="str">
        <f t="shared" si="831"/>
        <v/>
      </c>
      <c r="JY19" s="131" t="str">
        <f t="shared" si="831"/>
        <v/>
      </c>
      <c r="JZ19" s="131" t="str">
        <f t="shared" si="831"/>
        <v/>
      </c>
      <c r="KA19" s="131" t="str">
        <f t="shared" si="831"/>
        <v/>
      </c>
      <c r="KB19" s="131" t="str">
        <f t="shared" si="831"/>
        <v/>
      </c>
      <c r="KC19" s="131" t="str">
        <f t="shared" si="831"/>
        <v/>
      </c>
      <c r="KD19" s="131" t="str">
        <f t="shared" si="831"/>
        <v/>
      </c>
      <c r="KE19" s="131" t="str">
        <f t="shared" si="831"/>
        <v/>
      </c>
      <c r="KF19" s="131" t="str">
        <f t="shared" si="831"/>
        <v/>
      </c>
      <c r="KG19" s="131" t="str">
        <f t="shared" si="831"/>
        <v/>
      </c>
      <c r="KH19" s="131" t="str">
        <f t="shared" si="831"/>
        <v/>
      </c>
      <c r="KI19" s="131" t="str">
        <f t="shared" si="831"/>
        <v/>
      </c>
      <c r="KJ19" s="131" t="str">
        <f t="shared" si="831"/>
        <v/>
      </c>
      <c r="KK19" s="131" t="str">
        <f t="shared" si="831"/>
        <v/>
      </c>
      <c r="KL19" s="131" t="str">
        <f t="shared" si="831"/>
        <v/>
      </c>
      <c r="KM19" s="131" t="str">
        <f t="shared" si="831"/>
        <v/>
      </c>
      <c r="KN19" s="131" t="str">
        <f t="shared" si="831"/>
        <v/>
      </c>
      <c r="KO19" s="131" t="str">
        <f t="shared" si="831"/>
        <v/>
      </c>
      <c r="KP19" s="131" t="str">
        <f t="shared" si="831"/>
        <v/>
      </c>
      <c r="KQ19" s="131" t="str">
        <f t="shared" si="831"/>
        <v/>
      </c>
      <c r="KR19" s="131" t="str">
        <f t="shared" si="831"/>
        <v/>
      </c>
      <c r="KS19" s="131" t="str">
        <f t="shared" si="831"/>
        <v/>
      </c>
      <c r="KT19" s="131" t="str">
        <f t="shared" si="831"/>
        <v/>
      </c>
      <c r="KU19" s="131" t="str">
        <f t="shared" si="831"/>
        <v/>
      </c>
      <c r="KV19" s="131" t="str">
        <f t="shared" si="831"/>
        <v/>
      </c>
      <c r="KW19" s="131" t="str">
        <f t="shared" si="831"/>
        <v/>
      </c>
      <c r="KX19" s="131" t="str">
        <f t="shared" si="831"/>
        <v/>
      </c>
      <c r="KY19" s="131" t="str">
        <f t="shared" si="831"/>
        <v/>
      </c>
      <c r="KZ19" s="131" t="str">
        <f t="shared" si="831"/>
        <v/>
      </c>
      <c r="LA19" s="131" t="str">
        <f t="shared" si="831"/>
        <v/>
      </c>
      <c r="LB19" s="131" t="str">
        <f t="shared" si="831"/>
        <v/>
      </c>
      <c r="LC19" s="131" t="str">
        <f t="shared" si="831"/>
        <v/>
      </c>
      <c r="LD19" s="131" t="str">
        <f t="shared" si="831"/>
        <v/>
      </c>
      <c r="LE19" s="131" t="str">
        <f t="shared" si="831"/>
        <v/>
      </c>
      <c r="LF19" s="131" t="str">
        <f t="shared" si="831"/>
        <v/>
      </c>
      <c r="LG19" s="131" t="str">
        <f t="shared" si="831"/>
        <v/>
      </c>
      <c r="LH19" s="131" t="str">
        <f t="shared" si="831"/>
        <v/>
      </c>
      <c r="LI19" s="131" t="str">
        <f t="shared" si="831"/>
        <v/>
      </c>
      <c r="LJ19" s="131" t="str">
        <f t="shared" si="831"/>
        <v/>
      </c>
      <c r="LK19" s="131" t="str">
        <f t="shared" si="831"/>
        <v/>
      </c>
      <c r="LL19" s="131" t="str">
        <f t="shared" si="831"/>
        <v/>
      </c>
      <c r="LM19" s="131" t="str">
        <f t="shared" si="831"/>
        <v/>
      </c>
      <c r="LN19" s="131" t="str">
        <f t="shared" si="831"/>
        <v/>
      </c>
      <c r="LO19" s="131" t="str">
        <f t="shared" si="831"/>
        <v/>
      </c>
      <c r="LP19" s="131" t="str">
        <f t="shared" si="831"/>
        <v/>
      </c>
      <c r="LQ19" s="131" t="str">
        <f t="shared" si="818"/>
        <v/>
      </c>
      <c r="LR19" s="131" t="str">
        <f t="shared" ref="LR19:OC23" si="838">IF(AND($D19&lt;=LR$2,$E19&gt;LR$2,$G19=1),$F19,"")</f>
        <v/>
      </c>
      <c r="LS19" s="131" t="str">
        <f t="shared" si="838"/>
        <v/>
      </c>
      <c r="LT19" s="131" t="str">
        <f t="shared" si="838"/>
        <v/>
      </c>
      <c r="LU19" s="131" t="str">
        <f t="shared" si="838"/>
        <v/>
      </c>
      <c r="LV19" s="131" t="str">
        <f t="shared" si="838"/>
        <v/>
      </c>
      <c r="LW19" s="131" t="str">
        <f t="shared" si="838"/>
        <v/>
      </c>
      <c r="LX19" s="131" t="str">
        <f t="shared" si="838"/>
        <v/>
      </c>
      <c r="LY19" s="131" t="str">
        <f t="shared" si="838"/>
        <v/>
      </c>
      <c r="LZ19" s="131" t="str">
        <f t="shared" si="838"/>
        <v/>
      </c>
      <c r="MA19" s="131" t="str">
        <f t="shared" si="838"/>
        <v/>
      </c>
      <c r="MB19" s="131" t="str">
        <f t="shared" si="838"/>
        <v/>
      </c>
      <c r="MC19" s="131" t="str">
        <f t="shared" si="838"/>
        <v/>
      </c>
      <c r="MD19" s="131" t="str">
        <f t="shared" si="838"/>
        <v/>
      </c>
      <c r="ME19" s="131" t="str">
        <f t="shared" si="838"/>
        <v/>
      </c>
      <c r="MF19" s="131" t="str">
        <f t="shared" si="838"/>
        <v/>
      </c>
      <c r="MG19" s="131" t="str">
        <f t="shared" si="838"/>
        <v/>
      </c>
      <c r="MH19" s="131" t="str">
        <f t="shared" si="838"/>
        <v/>
      </c>
      <c r="MI19" s="131" t="str">
        <f t="shared" si="838"/>
        <v/>
      </c>
      <c r="MJ19" s="131" t="str">
        <f t="shared" si="838"/>
        <v/>
      </c>
      <c r="MK19" s="131" t="str">
        <f t="shared" si="838"/>
        <v/>
      </c>
      <c r="ML19" s="131" t="str">
        <f t="shared" si="838"/>
        <v/>
      </c>
      <c r="MM19" s="131" t="str">
        <f t="shared" si="838"/>
        <v/>
      </c>
      <c r="MN19" s="131" t="str">
        <f t="shared" si="838"/>
        <v/>
      </c>
      <c r="MO19" s="131" t="str">
        <f t="shared" si="838"/>
        <v/>
      </c>
      <c r="MP19" s="131" t="str">
        <f t="shared" si="838"/>
        <v/>
      </c>
      <c r="MQ19" s="131" t="str">
        <f t="shared" si="838"/>
        <v/>
      </c>
      <c r="MR19" s="131" t="str">
        <f t="shared" si="838"/>
        <v/>
      </c>
      <c r="MS19" s="131" t="str">
        <f t="shared" si="838"/>
        <v/>
      </c>
      <c r="MT19" s="131" t="str">
        <f t="shared" si="838"/>
        <v/>
      </c>
      <c r="MU19" s="131" t="str">
        <f t="shared" si="838"/>
        <v/>
      </c>
      <c r="MV19" s="131" t="str">
        <f t="shared" si="838"/>
        <v/>
      </c>
      <c r="MW19" s="131" t="str">
        <f t="shared" si="838"/>
        <v/>
      </c>
      <c r="MX19" s="131" t="str">
        <f t="shared" si="838"/>
        <v/>
      </c>
      <c r="MY19" s="131" t="str">
        <f t="shared" si="838"/>
        <v/>
      </c>
      <c r="MZ19" s="131" t="str">
        <f t="shared" si="838"/>
        <v/>
      </c>
      <c r="NA19" s="131" t="str">
        <f t="shared" si="838"/>
        <v/>
      </c>
      <c r="NB19" s="131" t="str">
        <f t="shared" si="838"/>
        <v/>
      </c>
      <c r="NC19" s="131" t="str">
        <f t="shared" si="838"/>
        <v/>
      </c>
      <c r="ND19" s="131" t="str">
        <f t="shared" si="838"/>
        <v/>
      </c>
      <c r="NE19" s="131" t="str">
        <f t="shared" si="838"/>
        <v/>
      </c>
      <c r="NF19" s="131" t="str">
        <f t="shared" si="838"/>
        <v/>
      </c>
      <c r="NG19" s="131" t="str">
        <f t="shared" si="838"/>
        <v/>
      </c>
      <c r="NH19" s="131" t="str">
        <f t="shared" si="838"/>
        <v/>
      </c>
      <c r="NI19" s="131" t="str">
        <f t="shared" si="838"/>
        <v/>
      </c>
      <c r="NJ19" s="131" t="str">
        <f t="shared" si="838"/>
        <v/>
      </c>
      <c r="NK19" s="131" t="str">
        <f t="shared" si="838"/>
        <v/>
      </c>
      <c r="NL19" s="131" t="str">
        <f t="shared" si="838"/>
        <v/>
      </c>
      <c r="NM19" s="131" t="str">
        <f t="shared" si="838"/>
        <v/>
      </c>
      <c r="NN19" s="131" t="str">
        <f t="shared" si="838"/>
        <v/>
      </c>
      <c r="NO19" s="131" t="str">
        <f t="shared" si="838"/>
        <v/>
      </c>
      <c r="NP19" s="131" t="str">
        <f t="shared" si="838"/>
        <v/>
      </c>
      <c r="NQ19" s="131" t="str">
        <f t="shared" si="838"/>
        <v/>
      </c>
      <c r="NR19" s="131" t="str">
        <f t="shared" si="838"/>
        <v/>
      </c>
      <c r="NS19" s="131" t="str">
        <f t="shared" si="838"/>
        <v/>
      </c>
      <c r="NT19" s="131" t="str">
        <f t="shared" si="838"/>
        <v/>
      </c>
      <c r="NU19" s="131" t="str">
        <f t="shared" si="838"/>
        <v/>
      </c>
      <c r="NV19" s="131" t="str">
        <f t="shared" si="838"/>
        <v/>
      </c>
      <c r="NW19" s="131" t="str">
        <f t="shared" si="838"/>
        <v/>
      </c>
      <c r="NX19" s="131" t="str">
        <f t="shared" si="838"/>
        <v/>
      </c>
      <c r="NY19" s="131" t="str">
        <f t="shared" si="838"/>
        <v/>
      </c>
      <c r="NZ19" s="131" t="str">
        <f t="shared" si="838"/>
        <v/>
      </c>
      <c r="OA19" s="131" t="str">
        <f t="shared" si="838"/>
        <v/>
      </c>
      <c r="OB19" s="131" t="str">
        <f t="shared" si="838"/>
        <v/>
      </c>
      <c r="OC19" s="131" t="str">
        <f t="shared" si="838"/>
        <v/>
      </c>
      <c r="OD19" s="131" t="str">
        <f t="shared" si="832"/>
        <v/>
      </c>
      <c r="OE19" s="131" t="str">
        <f t="shared" si="832"/>
        <v/>
      </c>
      <c r="OF19" s="131" t="str">
        <f t="shared" si="832"/>
        <v/>
      </c>
      <c r="OG19" s="131" t="str">
        <f t="shared" si="832"/>
        <v/>
      </c>
      <c r="OH19" s="131" t="str">
        <f t="shared" si="832"/>
        <v/>
      </c>
      <c r="OI19" s="131" t="str">
        <f t="shared" si="832"/>
        <v/>
      </c>
      <c r="OJ19" s="131" t="str">
        <f t="shared" si="832"/>
        <v/>
      </c>
      <c r="OK19" s="131" t="str">
        <f t="shared" si="832"/>
        <v/>
      </c>
      <c r="OL19" s="131" t="str">
        <f t="shared" si="832"/>
        <v/>
      </c>
      <c r="OM19" s="131" t="str">
        <f t="shared" si="832"/>
        <v/>
      </c>
      <c r="ON19" s="131" t="str">
        <f t="shared" si="832"/>
        <v/>
      </c>
      <c r="OO19" s="131" t="str">
        <f t="shared" si="832"/>
        <v/>
      </c>
      <c r="OP19" s="131" t="str">
        <f t="shared" si="832"/>
        <v/>
      </c>
      <c r="OQ19" s="131" t="str">
        <f t="shared" si="832"/>
        <v/>
      </c>
      <c r="OR19" s="131" t="str">
        <f t="shared" si="832"/>
        <v/>
      </c>
      <c r="OS19" s="131" t="str">
        <f t="shared" si="832"/>
        <v/>
      </c>
      <c r="OT19" s="131" t="str">
        <f t="shared" si="832"/>
        <v/>
      </c>
      <c r="OU19" s="131" t="str">
        <f t="shared" si="832"/>
        <v/>
      </c>
      <c r="OV19" s="131" t="str">
        <f t="shared" si="832"/>
        <v/>
      </c>
      <c r="OW19" s="131" t="str">
        <f t="shared" si="832"/>
        <v/>
      </c>
      <c r="OX19" s="131" t="str">
        <f t="shared" si="832"/>
        <v/>
      </c>
      <c r="OY19" s="131" t="str">
        <f t="shared" si="832"/>
        <v/>
      </c>
      <c r="OZ19" s="131" t="str">
        <f t="shared" si="832"/>
        <v/>
      </c>
      <c r="PA19" s="131" t="str">
        <f t="shared" si="832"/>
        <v/>
      </c>
      <c r="PB19" s="131" t="str">
        <f t="shared" si="832"/>
        <v/>
      </c>
      <c r="PC19" s="131" t="str">
        <f t="shared" si="832"/>
        <v/>
      </c>
      <c r="PD19" s="131" t="str">
        <f t="shared" si="832"/>
        <v/>
      </c>
      <c r="PE19" s="131" t="str">
        <f t="shared" si="832"/>
        <v/>
      </c>
      <c r="PF19" s="131" t="str">
        <f t="shared" si="832"/>
        <v/>
      </c>
      <c r="PG19" s="131" t="str">
        <f t="shared" si="832"/>
        <v/>
      </c>
      <c r="PH19" s="131" t="str">
        <f t="shared" si="832"/>
        <v/>
      </c>
      <c r="PI19" s="131" t="str">
        <f t="shared" si="832"/>
        <v/>
      </c>
      <c r="PJ19" s="131" t="str">
        <f t="shared" si="832"/>
        <v/>
      </c>
      <c r="PK19" s="131" t="str">
        <f t="shared" si="832"/>
        <v/>
      </c>
      <c r="PL19" s="131" t="str">
        <f t="shared" si="832"/>
        <v/>
      </c>
      <c r="PM19" s="131" t="str">
        <f t="shared" si="832"/>
        <v/>
      </c>
      <c r="PN19" s="131" t="str">
        <f t="shared" si="832"/>
        <v/>
      </c>
      <c r="PO19" s="131" t="str">
        <f t="shared" si="832"/>
        <v/>
      </c>
      <c r="PP19" s="131" t="str">
        <f t="shared" si="832"/>
        <v/>
      </c>
      <c r="PQ19" s="131" t="str">
        <f t="shared" si="832"/>
        <v/>
      </c>
      <c r="PR19" s="131" t="str">
        <f t="shared" si="832"/>
        <v/>
      </c>
      <c r="PS19" s="131" t="str">
        <f t="shared" si="832"/>
        <v/>
      </c>
      <c r="PT19" s="131" t="str">
        <f t="shared" si="832"/>
        <v/>
      </c>
      <c r="PU19" s="131" t="str">
        <f t="shared" si="832"/>
        <v/>
      </c>
      <c r="PV19" s="131" t="str">
        <f t="shared" si="832"/>
        <v/>
      </c>
      <c r="PW19" s="131" t="str">
        <f t="shared" si="832"/>
        <v/>
      </c>
      <c r="PX19" s="131" t="str">
        <f t="shared" si="832"/>
        <v/>
      </c>
      <c r="PY19" s="131" t="str">
        <f t="shared" si="832"/>
        <v/>
      </c>
      <c r="PZ19" s="131" t="str">
        <f t="shared" si="832"/>
        <v/>
      </c>
      <c r="QA19" s="131" t="str">
        <f t="shared" si="832"/>
        <v/>
      </c>
      <c r="QB19" s="131" t="str">
        <f t="shared" si="832"/>
        <v/>
      </c>
      <c r="QC19" s="131" t="str">
        <f t="shared" si="832"/>
        <v/>
      </c>
      <c r="QD19" s="131" t="str">
        <f t="shared" si="832"/>
        <v/>
      </c>
      <c r="QE19" s="131" t="str">
        <f t="shared" si="832"/>
        <v/>
      </c>
      <c r="QF19" s="131" t="str">
        <f t="shared" si="832"/>
        <v/>
      </c>
      <c r="QG19" s="131" t="str">
        <f t="shared" si="832"/>
        <v/>
      </c>
      <c r="QH19" s="131" t="str">
        <f t="shared" si="832"/>
        <v/>
      </c>
      <c r="QI19" s="131" t="str">
        <f t="shared" si="832"/>
        <v/>
      </c>
      <c r="QJ19" s="131" t="str">
        <f t="shared" si="832"/>
        <v/>
      </c>
      <c r="QK19" s="131" t="str">
        <f t="shared" si="832"/>
        <v/>
      </c>
      <c r="QL19" s="131" t="str">
        <f t="shared" si="832"/>
        <v/>
      </c>
      <c r="QM19" s="131" t="str">
        <f t="shared" si="832"/>
        <v/>
      </c>
      <c r="QN19" s="131" t="str">
        <f t="shared" si="832"/>
        <v/>
      </c>
      <c r="QO19" s="131" t="str">
        <f t="shared" si="820"/>
        <v/>
      </c>
      <c r="QP19" s="131" t="str">
        <f t="shared" ref="QP19:TA23" si="839">IF(AND($D19&lt;=QP$2,$E19&gt;QP$2,$G19=1),$F19,"")</f>
        <v/>
      </c>
      <c r="QQ19" s="131" t="str">
        <f t="shared" si="839"/>
        <v/>
      </c>
      <c r="QR19" s="131" t="str">
        <f t="shared" si="839"/>
        <v/>
      </c>
      <c r="QS19" s="131" t="str">
        <f t="shared" si="839"/>
        <v/>
      </c>
      <c r="QT19" s="131" t="str">
        <f t="shared" si="839"/>
        <v/>
      </c>
      <c r="QU19" s="131" t="str">
        <f t="shared" si="839"/>
        <v/>
      </c>
      <c r="QV19" s="131" t="str">
        <f t="shared" si="839"/>
        <v/>
      </c>
      <c r="QW19" s="131" t="str">
        <f t="shared" si="839"/>
        <v/>
      </c>
      <c r="QX19" s="131" t="str">
        <f t="shared" si="839"/>
        <v/>
      </c>
      <c r="QY19" s="131" t="str">
        <f t="shared" si="839"/>
        <v/>
      </c>
      <c r="QZ19" s="131" t="str">
        <f t="shared" si="839"/>
        <v/>
      </c>
      <c r="RA19" s="131" t="str">
        <f t="shared" si="839"/>
        <v/>
      </c>
      <c r="RB19" s="131" t="str">
        <f t="shared" si="839"/>
        <v/>
      </c>
      <c r="RC19" s="131" t="str">
        <f t="shared" si="839"/>
        <v/>
      </c>
      <c r="RD19" s="131" t="str">
        <f t="shared" si="839"/>
        <v/>
      </c>
      <c r="RE19" s="131" t="str">
        <f t="shared" si="839"/>
        <v/>
      </c>
      <c r="RF19" s="131" t="str">
        <f t="shared" si="839"/>
        <v/>
      </c>
      <c r="RG19" s="131" t="str">
        <f t="shared" si="839"/>
        <v/>
      </c>
      <c r="RH19" s="131" t="str">
        <f t="shared" si="839"/>
        <v/>
      </c>
      <c r="RI19" s="131" t="str">
        <f t="shared" si="839"/>
        <v/>
      </c>
      <c r="RJ19" s="131" t="str">
        <f t="shared" si="839"/>
        <v/>
      </c>
      <c r="RK19" s="131" t="str">
        <f t="shared" si="839"/>
        <v/>
      </c>
      <c r="RL19" s="131" t="str">
        <f t="shared" si="839"/>
        <v/>
      </c>
      <c r="RM19" s="131" t="str">
        <f t="shared" si="839"/>
        <v/>
      </c>
      <c r="RN19" s="131" t="str">
        <f t="shared" si="839"/>
        <v/>
      </c>
      <c r="RO19" s="131" t="str">
        <f t="shared" si="839"/>
        <v/>
      </c>
      <c r="RP19" s="131" t="str">
        <f t="shared" si="839"/>
        <v/>
      </c>
      <c r="RQ19" s="131" t="str">
        <f t="shared" si="839"/>
        <v/>
      </c>
      <c r="RR19" s="131" t="str">
        <f t="shared" si="839"/>
        <v/>
      </c>
      <c r="RS19" s="131" t="str">
        <f t="shared" si="839"/>
        <v/>
      </c>
      <c r="RT19" s="131" t="str">
        <f t="shared" si="839"/>
        <v/>
      </c>
      <c r="RU19" s="131" t="str">
        <f t="shared" si="839"/>
        <v/>
      </c>
      <c r="RV19" s="131" t="str">
        <f t="shared" si="839"/>
        <v/>
      </c>
      <c r="RW19" s="131" t="str">
        <f t="shared" si="839"/>
        <v/>
      </c>
      <c r="RX19" s="131" t="str">
        <f t="shared" si="839"/>
        <v/>
      </c>
      <c r="RY19" s="131" t="str">
        <f t="shared" si="839"/>
        <v/>
      </c>
      <c r="RZ19" s="131" t="str">
        <f t="shared" si="839"/>
        <v/>
      </c>
      <c r="SA19" s="131" t="str">
        <f t="shared" si="839"/>
        <v/>
      </c>
      <c r="SB19" s="131" t="str">
        <f t="shared" si="839"/>
        <v/>
      </c>
      <c r="SC19" s="131" t="str">
        <f t="shared" si="839"/>
        <v/>
      </c>
      <c r="SD19" s="131" t="str">
        <f t="shared" si="839"/>
        <v/>
      </c>
      <c r="SE19" s="131" t="str">
        <f t="shared" si="839"/>
        <v/>
      </c>
      <c r="SF19" s="131" t="str">
        <f t="shared" si="839"/>
        <v/>
      </c>
      <c r="SG19" s="131" t="str">
        <f t="shared" si="839"/>
        <v/>
      </c>
      <c r="SH19" s="131" t="str">
        <f t="shared" si="839"/>
        <v/>
      </c>
      <c r="SI19" s="131" t="str">
        <f t="shared" si="839"/>
        <v/>
      </c>
      <c r="SJ19" s="131" t="str">
        <f t="shared" si="839"/>
        <v/>
      </c>
      <c r="SK19" s="131" t="str">
        <f t="shared" si="839"/>
        <v/>
      </c>
      <c r="SL19" s="131" t="str">
        <f t="shared" si="839"/>
        <v/>
      </c>
      <c r="SM19" s="131" t="str">
        <f t="shared" si="839"/>
        <v/>
      </c>
      <c r="SN19" s="131" t="str">
        <f t="shared" si="839"/>
        <v/>
      </c>
      <c r="SO19" s="131" t="str">
        <f t="shared" si="839"/>
        <v/>
      </c>
      <c r="SP19" s="131" t="str">
        <f t="shared" si="839"/>
        <v/>
      </c>
      <c r="SQ19" s="131" t="str">
        <f t="shared" si="839"/>
        <v/>
      </c>
      <c r="SR19" s="131" t="str">
        <f t="shared" si="839"/>
        <v/>
      </c>
      <c r="SS19" s="131" t="str">
        <f t="shared" si="839"/>
        <v/>
      </c>
      <c r="ST19" s="131" t="str">
        <f t="shared" si="839"/>
        <v/>
      </c>
      <c r="SU19" s="131" t="str">
        <f t="shared" si="839"/>
        <v/>
      </c>
      <c r="SV19" s="131" t="str">
        <f t="shared" si="839"/>
        <v/>
      </c>
      <c r="SW19" s="131" t="str">
        <f t="shared" si="839"/>
        <v/>
      </c>
      <c r="SX19" s="131" t="str">
        <f t="shared" si="839"/>
        <v/>
      </c>
      <c r="SY19" s="131" t="str">
        <f t="shared" si="839"/>
        <v/>
      </c>
      <c r="SZ19" s="131" t="str">
        <f t="shared" si="839"/>
        <v/>
      </c>
      <c r="TA19" s="131" t="str">
        <f t="shared" si="839"/>
        <v/>
      </c>
      <c r="TB19" s="131" t="str">
        <f t="shared" si="833"/>
        <v/>
      </c>
      <c r="TC19" s="131" t="str">
        <f t="shared" si="833"/>
        <v/>
      </c>
      <c r="TD19" s="131" t="str">
        <f t="shared" si="833"/>
        <v/>
      </c>
      <c r="TE19" s="131" t="str">
        <f t="shared" si="833"/>
        <v/>
      </c>
      <c r="TF19" s="131" t="str">
        <f t="shared" si="833"/>
        <v/>
      </c>
      <c r="TG19" s="131" t="str">
        <f t="shared" si="833"/>
        <v/>
      </c>
      <c r="TH19" s="131" t="str">
        <f t="shared" si="833"/>
        <v/>
      </c>
      <c r="TI19" s="131" t="str">
        <f t="shared" si="833"/>
        <v/>
      </c>
      <c r="TJ19" s="131" t="str">
        <f t="shared" si="833"/>
        <v/>
      </c>
      <c r="TK19" s="131" t="str">
        <f t="shared" si="833"/>
        <v/>
      </c>
      <c r="TL19" s="131" t="str">
        <f t="shared" si="833"/>
        <v/>
      </c>
      <c r="TM19" s="131" t="str">
        <f t="shared" si="833"/>
        <v/>
      </c>
      <c r="TN19" s="131" t="str">
        <f t="shared" si="833"/>
        <v/>
      </c>
      <c r="TO19" s="131" t="str">
        <f t="shared" si="833"/>
        <v/>
      </c>
      <c r="TP19" s="131" t="str">
        <f t="shared" si="833"/>
        <v/>
      </c>
      <c r="TQ19" s="131" t="str">
        <f t="shared" si="833"/>
        <v/>
      </c>
      <c r="TR19" s="131" t="str">
        <f t="shared" si="833"/>
        <v/>
      </c>
      <c r="TS19" s="131" t="str">
        <f t="shared" si="833"/>
        <v/>
      </c>
      <c r="TT19" s="131" t="str">
        <f t="shared" si="833"/>
        <v/>
      </c>
      <c r="TU19" s="131" t="str">
        <f t="shared" si="833"/>
        <v/>
      </c>
      <c r="TV19" s="131" t="str">
        <f t="shared" si="833"/>
        <v/>
      </c>
      <c r="TW19" s="131" t="str">
        <f t="shared" si="833"/>
        <v/>
      </c>
      <c r="TX19" s="131" t="str">
        <f t="shared" si="833"/>
        <v/>
      </c>
      <c r="TY19" s="131" t="str">
        <f t="shared" si="833"/>
        <v/>
      </c>
      <c r="TZ19" s="131" t="str">
        <f t="shared" si="833"/>
        <v/>
      </c>
      <c r="UA19" s="131" t="str">
        <f t="shared" si="833"/>
        <v/>
      </c>
      <c r="UB19" s="131" t="str">
        <f t="shared" si="833"/>
        <v/>
      </c>
      <c r="UC19" s="131" t="str">
        <f t="shared" si="833"/>
        <v/>
      </c>
      <c r="UD19" s="131" t="str">
        <f t="shared" si="833"/>
        <v/>
      </c>
      <c r="UE19" s="131" t="str">
        <f t="shared" si="833"/>
        <v/>
      </c>
      <c r="UF19" s="131" t="str">
        <f t="shared" si="833"/>
        <v/>
      </c>
      <c r="UG19" s="131" t="str">
        <f t="shared" si="833"/>
        <v/>
      </c>
      <c r="UH19" s="131" t="str">
        <f t="shared" si="833"/>
        <v/>
      </c>
      <c r="UI19" s="131" t="str">
        <f t="shared" si="833"/>
        <v/>
      </c>
      <c r="UJ19" s="131" t="str">
        <f t="shared" si="833"/>
        <v/>
      </c>
      <c r="UK19" s="131" t="str">
        <f t="shared" si="833"/>
        <v/>
      </c>
      <c r="UL19" s="131" t="str">
        <f t="shared" si="833"/>
        <v/>
      </c>
      <c r="UM19" s="131" t="str">
        <f t="shared" si="833"/>
        <v/>
      </c>
      <c r="UN19" s="131" t="str">
        <f t="shared" si="833"/>
        <v/>
      </c>
      <c r="UO19" s="131" t="str">
        <f t="shared" si="833"/>
        <v/>
      </c>
      <c r="UP19" s="131" t="str">
        <f t="shared" si="833"/>
        <v/>
      </c>
      <c r="UQ19" s="131" t="str">
        <f t="shared" si="833"/>
        <v/>
      </c>
      <c r="UR19" s="131" t="str">
        <f t="shared" si="833"/>
        <v/>
      </c>
      <c r="US19" s="131" t="str">
        <f t="shared" si="833"/>
        <v/>
      </c>
      <c r="UT19" s="131" t="str">
        <f t="shared" si="833"/>
        <v/>
      </c>
      <c r="UU19" s="131" t="str">
        <f t="shared" si="833"/>
        <v/>
      </c>
      <c r="UV19" s="131" t="str">
        <f t="shared" si="833"/>
        <v/>
      </c>
      <c r="UW19" s="131" t="str">
        <f t="shared" si="833"/>
        <v/>
      </c>
      <c r="UX19" s="131" t="str">
        <f t="shared" si="833"/>
        <v/>
      </c>
      <c r="UY19" s="131" t="str">
        <f t="shared" si="833"/>
        <v/>
      </c>
      <c r="UZ19" s="131" t="str">
        <f t="shared" si="833"/>
        <v/>
      </c>
      <c r="VA19" s="131" t="str">
        <f t="shared" si="833"/>
        <v/>
      </c>
      <c r="VB19" s="131" t="str">
        <f t="shared" si="833"/>
        <v/>
      </c>
      <c r="VC19" s="131" t="str">
        <f t="shared" si="833"/>
        <v/>
      </c>
      <c r="VD19" s="131" t="str">
        <f t="shared" si="833"/>
        <v/>
      </c>
      <c r="VE19" s="131" t="str">
        <f t="shared" si="833"/>
        <v/>
      </c>
      <c r="VF19" s="131" t="str">
        <f t="shared" si="833"/>
        <v/>
      </c>
      <c r="VG19" s="131" t="str">
        <f t="shared" si="833"/>
        <v/>
      </c>
      <c r="VH19" s="131" t="str">
        <f t="shared" si="833"/>
        <v/>
      </c>
      <c r="VI19" s="131" t="str">
        <f t="shared" si="833"/>
        <v/>
      </c>
      <c r="VJ19" s="131" t="str">
        <f t="shared" si="833"/>
        <v/>
      </c>
      <c r="VK19" s="131" t="str">
        <f t="shared" si="833"/>
        <v/>
      </c>
      <c r="VL19" s="131" t="str">
        <f t="shared" si="833"/>
        <v/>
      </c>
      <c r="VM19" s="131" t="str">
        <f t="shared" si="822"/>
        <v/>
      </c>
      <c r="VN19" s="131" t="str">
        <f t="shared" ref="VN19:XY23" si="840">IF(AND($D19&lt;=VN$2,$E19&gt;VN$2,$G19=1),$F19,"")</f>
        <v/>
      </c>
      <c r="VO19" s="131" t="str">
        <f t="shared" si="840"/>
        <v/>
      </c>
      <c r="VP19" s="131" t="str">
        <f t="shared" si="840"/>
        <v/>
      </c>
      <c r="VQ19" s="131" t="str">
        <f t="shared" si="840"/>
        <v/>
      </c>
      <c r="VR19" s="131" t="str">
        <f t="shared" si="840"/>
        <v/>
      </c>
      <c r="VS19" s="131" t="str">
        <f t="shared" si="840"/>
        <v/>
      </c>
      <c r="VT19" s="131" t="str">
        <f t="shared" si="840"/>
        <v/>
      </c>
      <c r="VU19" s="131" t="str">
        <f t="shared" si="840"/>
        <v/>
      </c>
      <c r="VV19" s="131" t="str">
        <f t="shared" si="840"/>
        <v/>
      </c>
      <c r="VW19" s="131" t="str">
        <f t="shared" si="840"/>
        <v/>
      </c>
      <c r="VX19" s="131" t="str">
        <f t="shared" si="840"/>
        <v/>
      </c>
      <c r="VY19" s="131" t="str">
        <f t="shared" si="840"/>
        <v/>
      </c>
      <c r="VZ19" s="131" t="str">
        <f t="shared" si="840"/>
        <v/>
      </c>
      <c r="WA19" s="131" t="str">
        <f t="shared" si="840"/>
        <v/>
      </c>
      <c r="WB19" s="131" t="str">
        <f t="shared" si="840"/>
        <v/>
      </c>
      <c r="WC19" s="131" t="str">
        <f t="shared" si="840"/>
        <v/>
      </c>
      <c r="WD19" s="131" t="str">
        <f t="shared" si="840"/>
        <v/>
      </c>
      <c r="WE19" s="131" t="str">
        <f t="shared" si="840"/>
        <v/>
      </c>
      <c r="WF19" s="131" t="str">
        <f t="shared" si="840"/>
        <v/>
      </c>
      <c r="WG19" s="131" t="str">
        <f t="shared" si="840"/>
        <v/>
      </c>
      <c r="WH19" s="131" t="str">
        <f t="shared" si="840"/>
        <v/>
      </c>
      <c r="WI19" s="131" t="str">
        <f t="shared" si="840"/>
        <v/>
      </c>
      <c r="WJ19" s="131" t="str">
        <f t="shared" si="840"/>
        <v/>
      </c>
      <c r="WK19" s="131" t="str">
        <f t="shared" si="840"/>
        <v/>
      </c>
      <c r="WL19" s="131" t="str">
        <f t="shared" si="840"/>
        <v/>
      </c>
      <c r="WM19" s="131" t="str">
        <f t="shared" si="840"/>
        <v/>
      </c>
      <c r="WN19" s="131" t="str">
        <f t="shared" si="840"/>
        <v/>
      </c>
      <c r="WO19" s="131" t="str">
        <f t="shared" si="840"/>
        <v/>
      </c>
      <c r="WP19" s="131" t="str">
        <f t="shared" si="840"/>
        <v/>
      </c>
      <c r="WQ19" s="131" t="str">
        <f t="shared" si="840"/>
        <v/>
      </c>
      <c r="WR19" s="131" t="str">
        <f t="shared" si="840"/>
        <v/>
      </c>
      <c r="WS19" s="131" t="str">
        <f t="shared" si="840"/>
        <v/>
      </c>
      <c r="WT19" s="131" t="str">
        <f t="shared" si="840"/>
        <v/>
      </c>
      <c r="WU19" s="131" t="str">
        <f t="shared" si="840"/>
        <v/>
      </c>
      <c r="WV19" s="131" t="str">
        <f t="shared" si="840"/>
        <v/>
      </c>
      <c r="WW19" s="131" t="str">
        <f t="shared" si="840"/>
        <v/>
      </c>
      <c r="WX19" s="131" t="str">
        <f t="shared" si="840"/>
        <v/>
      </c>
      <c r="WY19" s="131" t="str">
        <f t="shared" si="840"/>
        <v/>
      </c>
      <c r="WZ19" s="131" t="str">
        <f t="shared" si="840"/>
        <v/>
      </c>
      <c r="XA19" s="131" t="str">
        <f t="shared" si="840"/>
        <v/>
      </c>
      <c r="XB19" s="131" t="str">
        <f t="shared" si="840"/>
        <v/>
      </c>
      <c r="XC19" s="131" t="str">
        <f t="shared" si="840"/>
        <v/>
      </c>
      <c r="XD19" s="131" t="str">
        <f t="shared" si="840"/>
        <v/>
      </c>
      <c r="XE19" s="131" t="str">
        <f t="shared" si="840"/>
        <v/>
      </c>
      <c r="XF19" s="131" t="str">
        <f t="shared" si="840"/>
        <v/>
      </c>
      <c r="XG19" s="131" t="str">
        <f t="shared" si="840"/>
        <v/>
      </c>
      <c r="XH19" s="131" t="str">
        <f t="shared" si="840"/>
        <v/>
      </c>
      <c r="XI19" s="131" t="str">
        <f t="shared" si="840"/>
        <v/>
      </c>
      <c r="XJ19" s="131" t="str">
        <f t="shared" si="840"/>
        <v/>
      </c>
      <c r="XK19" s="131" t="str">
        <f t="shared" si="840"/>
        <v/>
      </c>
      <c r="XL19" s="131" t="str">
        <f t="shared" si="840"/>
        <v/>
      </c>
      <c r="XM19" s="131" t="str">
        <f t="shared" si="840"/>
        <v/>
      </c>
      <c r="XN19" s="131" t="str">
        <f t="shared" si="840"/>
        <v/>
      </c>
      <c r="XO19" s="131" t="str">
        <f t="shared" si="840"/>
        <v/>
      </c>
      <c r="XP19" s="131" t="str">
        <f t="shared" si="840"/>
        <v/>
      </c>
      <c r="XQ19" s="131" t="str">
        <f t="shared" si="840"/>
        <v/>
      </c>
      <c r="XR19" s="131" t="str">
        <f t="shared" si="840"/>
        <v/>
      </c>
      <c r="XS19" s="131" t="str">
        <f t="shared" si="840"/>
        <v/>
      </c>
      <c r="XT19" s="131" t="str">
        <f t="shared" si="840"/>
        <v/>
      </c>
      <c r="XU19" s="131" t="str">
        <f t="shared" si="840"/>
        <v/>
      </c>
      <c r="XV19" s="131" t="str">
        <f t="shared" si="840"/>
        <v/>
      </c>
      <c r="XW19" s="131" t="str">
        <f t="shared" si="840"/>
        <v/>
      </c>
      <c r="XX19" s="131" t="str">
        <f t="shared" si="840"/>
        <v/>
      </c>
      <c r="XY19" s="131" t="str">
        <f t="shared" si="840"/>
        <v/>
      </c>
      <c r="XZ19" s="131" t="str">
        <f t="shared" si="834"/>
        <v/>
      </c>
      <c r="YA19" s="131" t="str">
        <f t="shared" si="834"/>
        <v/>
      </c>
      <c r="YB19" s="131" t="str">
        <f t="shared" si="834"/>
        <v/>
      </c>
      <c r="YC19" s="131" t="str">
        <f t="shared" si="834"/>
        <v/>
      </c>
      <c r="YD19" s="131" t="str">
        <f t="shared" si="834"/>
        <v/>
      </c>
      <c r="YE19" s="131" t="str">
        <f t="shared" si="834"/>
        <v/>
      </c>
      <c r="YF19" s="131" t="str">
        <f t="shared" si="834"/>
        <v/>
      </c>
      <c r="YG19" s="131" t="str">
        <f t="shared" si="834"/>
        <v/>
      </c>
      <c r="YH19" s="131" t="str">
        <f t="shared" si="834"/>
        <v/>
      </c>
      <c r="YI19" s="131" t="str">
        <f t="shared" si="834"/>
        <v/>
      </c>
      <c r="YJ19" s="131" t="str">
        <f t="shared" si="834"/>
        <v/>
      </c>
      <c r="YK19" s="131" t="str">
        <f t="shared" si="834"/>
        <v/>
      </c>
      <c r="YL19" s="131" t="str">
        <f t="shared" si="834"/>
        <v/>
      </c>
      <c r="YM19" s="131" t="str">
        <f t="shared" si="834"/>
        <v/>
      </c>
      <c r="YN19" s="131" t="str">
        <f t="shared" si="834"/>
        <v/>
      </c>
      <c r="YO19" s="131" t="str">
        <f t="shared" si="834"/>
        <v/>
      </c>
      <c r="YP19" s="131" t="str">
        <f t="shared" si="834"/>
        <v/>
      </c>
      <c r="YQ19" s="131" t="str">
        <f t="shared" si="834"/>
        <v/>
      </c>
      <c r="YR19" s="131" t="str">
        <f t="shared" si="834"/>
        <v/>
      </c>
      <c r="YS19" s="131" t="str">
        <f t="shared" si="834"/>
        <v/>
      </c>
      <c r="YT19" s="131" t="str">
        <f t="shared" si="834"/>
        <v/>
      </c>
      <c r="YU19" s="131" t="str">
        <f t="shared" si="834"/>
        <v/>
      </c>
      <c r="YV19" s="131" t="str">
        <f t="shared" si="834"/>
        <v/>
      </c>
      <c r="YW19" s="131" t="str">
        <f t="shared" si="834"/>
        <v/>
      </c>
      <c r="YX19" s="131" t="str">
        <f t="shared" si="834"/>
        <v/>
      </c>
      <c r="YY19" s="131" t="str">
        <f t="shared" si="834"/>
        <v/>
      </c>
      <c r="YZ19" s="131" t="str">
        <f t="shared" si="834"/>
        <v/>
      </c>
      <c r="ZA19" s="131" t="str">
        <f t="shared" si="834"/>
        <v/>
      </c>
      <c r="ZB19" s="131" t="str">
        <f t="shared" si="834"/>
        <v/>
      </c>
      <c r="ZC19" s="131" t="str">
        <f t="shared" si="834"/>
        <v/>
      </c>
      <c r="ZD19" s="131" t="str">
        <f t="shared" si="834"/>
        <v/>
      </c>
      <c r="ZE19" s="131" t="str">
        <f t="shared" si="834"/>
        <v/>
      </c>
      <c r="ZF19" s="131" t="str">
        <f t="shared" si="834"/>
        <v/>
      </c>
      <c r="ZG19" s="131" t="str">
        <f t="shared" si="834"/>
        <v/>
      </c>
      <c r="ZH19" s="131" t="str">
        <f t="shared" si="834"/>
        <v/>
      </c>
      <c r="ZI19" s="131" t="str">
        <f t="shared" si="834"/>
        <v/>
      </c>
      <c r="ZJ19" s="131" t="str">
        <f t="shared" si="834"/>
        <v/>
      </c>
      <c r="ZK19" s="131" t="str">
        <f t="shared" si="834"/>
        <v/>
      </c>
      <c r="ZL19" s="131" t="str">
        <f t="shared" si="834"/>
        <v/>
      </c>
      <c r="ZM19" s="131" t="str">
        <f t="shared" si="834"/>
        <v/>
      </c>
      <c r="ZN19" s="131" t="str">
        <f t="shared" si="834"/>
        <v/>
      </c>
      <c r="ZO19" s="131" t="str">
        <f t="shared" si="834"/>
        <v/>
      </c>
      <c r="ZP19" s="131" t="str">
        <f t="shared" si="834"/>
        <v/>
      </c>
      <c r="ZQ19" s="131" t="str">
        <f t="shared" si="834"/>
        <v/>
      </c>
      <c r="ZR19" s="131" t="str">
        <f t="shared" si="834"/>
        <v/>
      </c>
      <c r="ZS19" s="131" t="str">
        <f t="shared" si="834"/>
        <v/>
      </c>
      <c r="ZT19" s="131" t="str">
        <f t="shared" si="834"/>
        <v/>
      </c>
      <c r="ZU19" s="131" t="str">
        <f t="shared" si="834"/>
        <v/>
      </c>
      <c r="ZV19" s="131" t="str">
        <f t="shared" si="834"/>
        <v/>
      </c>
      <c r="ZW19" s="131" t="str">
        <f t="shared" si="834"/>
        <v/>
      </c>
      <c r="ZX19" s="131" t="str">
        <f t="shared" si="834"/>
        <v/>
      </c>
      <c r="ZY19" s="131" t="str">
        <f t="shared" si="834"/>
        <v/>
      </c>
      <c r="ZZ19" s="131" t="str">
        <f t="shared" si="834"/>
        <v/>
      </c>
      <c r="AAA19" s="131" t="str">
        <f t="shared" si="834"/>
        <v/>
      </c>
      <c r="AAB19" s="131" t="str">
        <f t="shared" si="834"/>
        <v/>
      </c>
      <c r="AAC19" s="131" t="str">
        <f t="shared" si="834"/>
        <v/>
      </c>
      <c r="AAD19" s="131" t="str">
        <f t="shared" si="834"/>
        <v/>
      </c>
      <c r="AAE19" s="131" t="str">
        <f t="shared" si="834"/>
        <v/>
      </c>
      <c r="AAF19" s="131" t="str">
        <f t="shared" si="834"/>
        <v/>
      </c>
      <c r="AAG19" s="131" t="str">
        <f t="shared" si="834"/>
        <v/>
      </c>
      <c r="AAH19" s="131" t="str">
        <f t="shared" si="834"/>
        <v/>
      </c>
      <c r="AAI19" s="131" t="str">
        <f t="shared" si="834"/>
        <v/>
      </c>
      <c r="AAJ19" s="131" t="str">
        <f t="shared" si="834"/>
        <v/>
      </c>
      <c r="AAK19" s="131" t="str">
        <f t="shared" si="824"/>
        <v/>
      </c>
      <c r="AAL19" s="131" t="str">
        <f t="shared" ref="AAL19:ACW23" si="841">IF(AND($D19&lt;=AAL$2,$E19&gt;AAL$2,$G19=1),$F19,"")</f>
        <v/>
      </c>
      <c r="AAM19" s="131" t="str">
        <f t="shared" si="841"/>
        <v/>
      </c>
      <c r="AAN19" s="131" t="str">
        <f t="shared" si="841"/>
        <v/>
      </c>
      <c r="AAO19" s="131" t="str">
        <f t="shared" si="841"/>
        <v/>
      </c>
      <c r="AAP19" s="131" t="str">
        <f t="shared" si="841"/>
        <v/>
      </c>
      <c r="AAQ19" s="131" t="str">
        <f t="shared" si="841"/>
        <v/>
      </c>
      <c r="AAR19" s="131" t="str">
        <f t="shared" si="841"/>
        <v/>
      </c>
      <c r="AAS19" s="131" t="str">
        <f t="shared" si="841"/>
        <v/>
      </c>
      <c r="AAT19" s="131" t="str">
        <f t="shared" si="841"/>
        <v/>
      </c>
      <c r="AAU19" s="131" t="str">
        <f t="shared" si="841"/>
        <v/>
      </c>
      <c r="AAV19" s="131" t="str">
        <f t="shared" si="841"/>
        <v/>
      </c>
      <c r="AAW19" s="131" t="str">
        <f t="shared" si="841"/>
        <v/>
      </c>
      <c r="AAX19" s="131" t="str">
        <f t="shared" si="841"/>
        <v/>
      </c>
      <c r="AAY19" s="131" t="str">
        <f t="shared" si="841"/>
        <v/>
      </c>
      <c r="AAZ19" s="131" t="str">
        <f t="shared" si="841"/>
        <v/>
      </c>
      <c r="ABA19" s="131" t="str">
        <f t="shared" si="841"/>
        <v/>
      </c>
      <c r="ABB19" s="131" t="str">
        <f t="shared" si="841"/>
        <v/>
      </c>
      <c r="ABC19" s="131" t="str">
        <f t="shared" si="841"/>
        <v/>
      </c>
      <c r="ABD19" s="131" t="str">
        <f t="shared" si="841"/>
        <v/>
      </c>
      <c r="ABE19" s="131" t="str">
        <f t="shared" si="841"/>
        <v/>
      </c>
      <c r="ABF19" s="131" t="str">
        <f t="shared" si="841"/>
        <v/>
      </c>
      <c r="ABG19" s="131" t="str">
        <f t="shared" si="841"/>
        <v/>
      </c>
      <c r="ABH19" s="131" t="str">
        <f t="shared" si="841"/>
        <v/>
      </c>
      <c r="ABI19" s="131" t="str">
        <f t="shared" si="841"/>
        <v/>
      </c>
      <c r="ABJ19" s="131" t="str">
        <f t="shared" si="841"/>
        <v/>
      </c>
      <c r="ABK19" s="131" t="str">
        <f t="shared" si="841"/>
        <v/>
      </c>
      <c r="ABL19" s="131" t="str">
        <f t="shared" si="841"/>
        <v/>
      </c>
      <c r="ABM19" s="131" t="str">
        <f t="shared" si="841"/>
        <v/>
      </c>
      <c r="ABN19" s="131" t="str">
        <f t="shared" si="841"/>
        <v/>
      </c>
      <c r="ABO19" s="131" t="str">
        <f t="shared" si="841"/>
        <v/>
      </c>
      <c r="ABP19" s="131" t="str">
        <f t="shared" si="841"/>
        <v/>
      </c>
      <c r="ABQ19" s="131" t="str">
        <f t="shared" si="841"/>
        <v/>
      </c>
      <c r="ABR19" s="131" t="str">
        <f t="shared" si="841"/>
        <v/>
      </c>
      <c r="ABS19" s="131" t="str">
        <f t="shared" si="841"/>
        <v/>
      </c>
      <c r="ABT19" s="131" t="str">
        <f t="shared" si="841"/>
        <v/>
      </c>
      <c r="ABU19" s="131" t="str">
        <f t="shared" si="841"/>
        <v/>
      </c>
      <c r="ABV19" s="131" t="str">
        <f t="shared" si="841"/>
        <v/>
      </c>
      <c r="ABW19" s="131" t="str">
        <f t="shared" si="841"/>
        <v/>
      </c>
      <c r="ABX19" s="131" t="str">
        <f t="shared" si="841"/>
        <v/>
      </c>
      <c r="ABY19" s="131" t="str">
        <f t="shared" si="841"/>
        <v/>
      </c>
      <c r="ABZ19" s="131" t="str">
        <f t="shared" si="841"/>
        <v/>
      </c>
      <c r="ACA19" s="131" t="str">
        <f t="shared" si="841"/>
        <v/>
      </c>
      <c r="ACB19" s="131" t="str">
        <f t="shared" si="841"/>
        <v/>
      </c>
      <c r="ACC19" s="131" t="str">
        <f t="shared" si="841"/>
        <v/>
      </c>
      <c r="ACD19" s="131" t="str">
        <f t="shared" si="841"/>
        <v/>
      </c>
      <c r="ACE19" s="131" t="str">
        <f t="shared" si="841"/>
        <v/>
      </c>
      <c r="ACF19" s="131" t="str">
        <f t="shared" si="841"/>
        <v/>
      </c>
      <c r="ACG19" s="131" t="str">
        <f t="shared" si="841"/>
        <v/>
      </c>
      <c r="ACH19" s="131" t="str">
        <f t="shared" si="841"/>
        <v/>
      </c>
      <c r="ACI19" s="131" t="str">
        <f t="shared" si="841"/>
        <v/>
      </c>
      <c r="ACJ19" s="131" t="str">
        <f t="shared" si="841"/>
        <v/>
      </c>
      <c r="ACK19" s="131" t="str">
        <f t="shared" si="841"/>
        <v/>
      </c>
      <c r="ACL19" s="131" t="str">
        <f t="shared" si="841"/>
        <v/>
      </c>
      <c r="ACM19" s="131" t="str">
        <f t="shared" si="841"/>
        <v/>
      </c>
      <c r="ACN19" s="131" t="str">
        <f t="shared" si="841"/>
        <v/>
      </c>
      <c r="ACO19" s="131" t="str">
        <f t="shared" si="841"/>
        <v/>
      </c>
      <c r="ACP19" s="131" t="str">
        <f t="shared" si="841"/>
        <v/>
      </c>
      <c r="ACQ19" s="131" t="str">
        <f t="shared" si="841"/>
        <v/>
      </c>
      <c r="ACR19" s="131" t="str">
        <f t="shared" si="841"/>
        <v/>
      </c>
      <c r="ACS19" s="131" t="str">
        <f t="shared" si="841"/>
        <v/>
      </c>
      <c r="ACT19" s="131" t="str">
        <f t="shared" si="841"/>
        <v/>
      </c>
      <c r="ACU19" s="131" t="str">
        <f t="shared" si="841"/>
        <v/>
      </c>
      <c r="ACV19" s="131" t="str">
        <f t="shared" si="841"/>
        <v/>
      </c>
      <c r="ACW19" s="131" t="str">
        <f t="shared" si="841"/>
        <v/>
      </c>
      <c r="ACX19" s="131" t="str">
        <f t="shared" si="835"/>
        <v/>
      </c>
      <c r="ACY19" s="131" t="str">
        <f t="shared" si="835"/>
        <v/>
      </c>
      <c r="ACZ19" s="131" t="str">
        <f t="shared" si="835"/>
        <v/>
      </c>
      <c r="ADA19" s="131" t="str">
        <f t="shared" si="835"/>
        <v/>
      </c>
      <c r="ADB19" s="131" t="str">
        <f t="shared" si="835"/>
        <v/>
      </c>
      <c r="ADC19" s="131" t="str">
        <f t="shared" si="835"/>
        <v/>
      </c>
      <c r="ADD19" s="131" t="str">
        <f t="shared" si="835"/>
        <v/>
      </c>
      <c r="ADE19" s="131" t="str">
        <f t="shared" si="835"/>
        <v/>
      </c>
      <c r="ADF19" s="131" t="str">
        <f t="shared" si="835"/>
        <v/>
      </c>
      <c r="ADG19" s="131" t="str">
        <f t="shared" si="835"/>
        <v/>
      </c>
      <c r="ADH19" s="131" t="str">
        <f t="shared" si="835"/>
        <v/>
      </c>
      <c r="ADI19" s="131" t="str">
        <f t="shared" si="835"/>
        <v/>
      </c>
      <c r="ADJ19" s="131" t="str">
        <f t="shared" si="835"/>
        <v/>
      </c>
      <c r="ADK19" s="131" t="str">
        <f t="shared" si="835"/>
        <v/>
      </c>
      <c r="ADL19" s="131" t="str">
        <f t="shared" si="835"/>
        <v/>
      </c>
      <c r="ADM19" s="131" t="str">
        <f t="shared" si="835"/>
        <v/>
      </c>
      <c r="ADN19" s="131" t="str">
        <f t="shared" si="835"/>
        <v/>
      </c>
      <c r="ADO19" s="131" t="str">
        <f t="shared" si="835"/>
        <v/>
      </c>
      <c r="ADP19" s="131" t="str">
        <f t="shared" si="835"/>
        <v/>
      </c>
      <c r="ADQ19" s="131" t="str">
        <f t="shared" si="835"/>
        <v/>
      </c>
      <c r="ADR19" s="131" t="str">
        <f t="shared" si="835"/>
        <v/>
      </c>
      <c r="ADS19" s="131" t="str">
        <f t="shared" si="835"/>
        <v/>
      </c>
      <c r="ADT19" s="131" t="str">
        <f t="shared" si="835"/>
        <v/>
      </c>
      <c r="ADU19" s="131" t="str">
        <f t="shared" si="835"/>
        <v/>
      </c>
      <c r="ADV19" s="131" t="str">
        <f t="shared" si="835"/>
        <v/>
      </c>
      <c r="ADW19" s="131" t="str">
        <f t="shared" si="835"/>
        <v/>
      </c>
      <c r="ADX19" s="131" t="str">
        <f t="shared" si="835"/>
        <v/>
      </c>
      <c r="ADY19" s="131" t="str">
        <f t="shared" si="835"/>
        <v/>
      </c>
      <c r="ADZ19" s="131" t="str">
        <f t="shared" si="835"/>
        <v/>
      </c>
      <c r="AEA19" s="131" t="str">
        <f t="shared" si="835"/>
        <v/>
      </c>
      <c r="AEB19" s="131" t="str">
        <f t="shared" si="835"/>
        <v/>
      </c>
      <c r="AEC19" s="131" t="str">
        <f t="shared" si="835"/>
        <v/>
      </c>
      <c r="AED19" s="131" t="str">
        <f t="shared" si="835"/>
        <v/>
      </c>
      <c r="AEE19" s="131" t="str">
        <f t="shared" si="835"/>
        <v/>
      </c>
      <c r="AEF19" s="131" t="str">
        <f t="shared" si="835"/>
        <v/>
      </c>
      <c r="AEG19" s="131" t="str">
        <f t="shared" si="835"/>
        <v/>
      </c>
      <c r="AEH19" s="131" t="str">
        <f t="shared" si="835"/>
        <v/>
      </c>
      <c r="AEI19" s="131" t="str">
        <f t="shared" si="835"/>
        <v/>
      </c>
      <c r="AEJ19" s="131" t="str">
        <f t="shared" si="835"/>
        <v/>
      </c>
      <c r="AEK19" s="131" t="str">
        <f t="shared" si="835"/>
        <v/>
      </c>
      <c r="AEL19" s="131" t="str">
        <f t="shared" si="835"/>
        <v/>
      </c>
      <c r="AEM19" s="131" t="str">
        <f t="shared" si="835"/>
        <v/>
      </c>
      <c r="AEN19" s="131" t="str">
        <f t="shared" si="835"/>
        <v/>
      </c>
      <c r="AEO19" s="131" t="str">
        <f t="shared" si="835"/>
        <v/>
      </c>
      <c r="AEP19" s="131" t="str">
        <f t="shared" si="835"/>
        <v/>
      </c>
      <c r="AEQ19" s="131" t="str">
        <f t="shared" si="835"/>
        <v/>
      </c>
      <c r="AER19" s="131" t="str">
        <f t="shared" si="835"/>
        <v/>
      </c>
      <c r="AES19" s="131" t="str">
        <f t="shared" si="835"/>
        <v/>
      </c>
      <c r="AET19" s="131" t="str">
        <f t="shared" si="835"/>
        <v/>
      </c>
      <c r="AEU19" s="131" t="str">
        <f t="shared" si="835"/>
        <v/>
      </c>
      <c r="AEV19" s="131" t="str">
        <f t="shared" si="835"/>
        <v/>
      </c>
      <c r="AEW19" s="131" t="str">
        <f t="shared" si="835"/>
        <v/>
      </c>
      <c r="AEX19" s="131" t="str">
        <f t="shared" si="835"/>
        <v/>
      </c>
      <c r="AEY19" s="131" t="str">
        <f t="shared" si="835"/>
        <v/>
      </c>
      <c r="AEZ19" s="131" t="str">
        <f t="shared" si="835"/>
        <v/>
      </c>
      <c r="AFA19" s="131" t="str">
        <f t="shared" si="835"/>
        <v/>
      </c>
      <c r="AFB19" s="131" t="str">
        <f t="shared" si="835"/>
        <v/>
      </c>
      <c r="AFC19" s="131" t="str">
        <f t="shared" si="835"/>
        <v/>
      </c>
      <c r="AFD19" s="131" t="str">
        <f t="shared" si="835"/>
        <v/>
      </c>
      <c r="AFE19" s="131" t="str">
        <f t="shared" si="835"/>
        <v/>
      </c>
      <c r="AFF19" s="131" t="str">
        <f t="shared" si="835"/>
        <v/>
      </c>
      <c r="AFG19" s="131" t="str">
        <f t="shared" si="835"/>
        <v/>
      </c>
      <c r="AFH19" s="131" t="str">
        <f t="shared" si="835"/>
        <v/>
      </c>
      <c r="AFI19" s="131" t="str">
        <f t="shared" si="826"/>
        <v/>
      </c>
      <c r="AFJ19" s="131" t="str">
        <f t="shared" si="827"/>
        <v/>
      </c>
      <c r="AFK19" s="131" t="str">
        <f t="shared" si="827"/>
        <v/>
      </c>
      <c r="AFL19" s="131" t="str">
        <f t="shared" si="827"/>
        <v/>
      </c>
      <c r="AFM19" s="131" t="str">
        <f t="shared" si="827"/>
        <v/>
      </c>
      <c r="AFN19" s="131" t="str">
        <f t="shared" si="827"/>
        <v/>
      </c>
      <c r="AFO19" s="131" t="str">
        <f t="shared" si="827"/>
        <v/>
      </c>
      <c r="AFP19" s="131" t="str">
        <f t="shared" si="827"/>
        <v/>
      </c>
      <c r="AFQ19" s="131" t="str">
        <f t="shared" si="827"/>
        <v/>
      </c>
      <c r="AFR19" s="131" t="str">
        <f t="shared" si="827"/>
        <v/>
      </c>
      <c r="AFS19" s="131" t="str">
        <f t="shared" si="827"/>
        <v/>
      </c>
      <c r="AFT19" s="131" t="str">
        <f t="shared" si="827"/>
        <v/>
      </c>
      <c r="AFU19" s="131" t="str">
        <f t="shared" si="827"/>
        <v/>
      </c>
      <c r="AFV19" s="131" t="str">
        <f t="shared" si="827"/>
        <v/>
      </c>
      <c r="AFW19" s="131" t="str">
        <f t="shared" si="827"/>
        <v/>
      </c>
      <c r="AFX19" s="131" t="str">
        <f t="shared" si="827"/>
        <v/>
      </c>
      <c r="AFY19" s="131" t="str">
        <f t="shared" si="827"/>
        <v/>
      </c>
      <c r="AFZ19" s="131" t="str">
        <f t="shared" si="827"/>
        <v/>
      </c>
      <c r="AGA19" s="131" t="str">
        <f t="shared" si="827"/>
        <v/>
      </c>
      <c r="AGB19" s="131" t="str">
        <f t="shared" si="827"/>
        <v/>
      </c>
    </row>
    <row r="20" spans="1:860" x14ac:dyDescent="0.2">
      <c r="A20">
        <v>33</v>
      </c>
      <c r="B20">
        <f>Lønnsfastsettelse!B33</f>
        <v>0</v>
      </c>
      <c r="C20" s="64" t="s">
        <v>77</v>
      </c>
      <c r="D20" s="65" t="str">
        <f>IF(ISBLANK(Lønnsfastsettelse!X33),"",Lønnsfastsettelse!X33)</f>
        <v/>
      </c>
      <c r="E20" s="65" t="str">
        <f>IF(ISBLANK(Lønnsfastsettelse!Y33),"",Lønnsfastsettelse!Y33)</f>
        <v/>
      </c>
      <c r="F20" s="127" t="str">
        <f>IF(ISBLANK(Lønnsfastsettelse!W33),"",Lønnsfastsettelse!W33)</f>
        <v/>
      </c>
      <c r="G20">
        <f>IF(Lønnsfastsettelse!T33&gt;0,1,0)</f>
        <v>0</v>
      </c>
      <c r="I20" s="131" t="str">
        <f t="shared" si="828"/>
        <v/>
      </c>
      <c r="J20" s="131" t="str">
        <f t="shared" si="829"/>
        <v/>
      </c>
      <c r="K20" s="131" t="str">
        <f t="shared" si="829"/>
        <v/>
      </c>
      <c r="L20" s="131" t="str">
        <f t="shared" si="829"/>
        <v/>
      </c>
      <c r="M20" s="131" t="str">
        <f t="shared" si="829"/>
        <v/>
      </c>
      <c r="N20" s="131" t="str">
        <f t="shared" si="829"/>
        <v/>
      </c>
      <c r="O20" s="131" t="str">
        <f t="shared" si="829"/>
        <v/>
      </c>
      <c r="P20" s="131" t="str">
        <f t="shared" si="829"/>
        <v/>
      </c>
      <c r="Q20" s="131" t="str">
        <f t="shared" si="829"/>
        <v/>
      </c>
      <c r="R20" s="131" t="str">
        <f t="shared" si="829"/>
        <v/>
      </c>
      <c r="S20" s="131" t="str">
        <f t="shared" si="829"/>
        <v/>
      </c>
      <c r="T20" s="131" t="str">
        <f t="shared" si="829"/>
        <v/>
      </c>
      <c r="U20" s="131" t="str">
        <f t="shared" si="829"/>
        <v/>
      </c>
      <c r="V20" s="131" t="str">
        <f t="shared" si="829"/>
        <v/>
      </c>
      <c r="W20" s="131" t="str">
        <f t="shared" si="829"/>
        <v/>
      </c>
      <c r="X20" s="131" t="str">
        <f t="shared" si="829"/>
        <v/>
      </c>
      <c r="Y20" s="131" t="str">
        <f t="shared" si="829"/>
        <v/>
      </c>
      <c r="Z20" s="131" t="str">
        <f t="shared" si="829"/>
        <v/>
      </c>
      <c r="AA20" s="131" t="str">
        <f t="shared" si="829"/>
        <v/>
      </c>
      <c r="AB20" s="131" t="str">
        <f t="shared" si="829"/>
        <v/>
      </c>
      <c r="AC20" s="131" t="str">
        <f t="shared" si="829"/>
        <v/>
      </c>
      <c r="AD20" s="131" t="str">
        <f t="shared" si="829"/>
        <v/>
      </c>
      <c r="AE20" s="131" t="str">
        <f t="shared" si="829"/>
        <v/>
      </c>
      <c r="AF20" s="131" t="str">
        <f t="shared" si="829"/>
        <v/>
      </c>
      <c r="AG20" s="131" t="str">
        <f t="shared" si="829"/>
        <v/>
      </c>
      <c r="AH20" s="131" t="str">
        <f t="shared" si="829"/>
        <v/>
      </c>
      <c r="AI20" s="131" t="str">
        <f t="shared" si="829"/>
        <v/>
      </c>
      <c r="AJ20" s="131" t="str">
        <f t="shared" si="829"/>
        <v/>
      </c>
      <c r="AK20" s="131" t="str">
        <f t="shared" si="829"/>
        <v/>
      </c>
      <c r="AL20" s="131" t="str">
        <f t="shared" si="829"/>
        <v/>
      </c>
      <c r="AM20" s="131" t="str">
        <f t="shared" si="829"/>
        <v/>
      </c>
      <c r="AN20" s="131" t="str">
        <f t="shared" si="829"/>
        <v/>
      </c>
      <c r="AO20" s="131" t="str">
        <f t="shared" si="829"/>
        <v/>
      </c>
      <c r="AP20" s="131" t="str">
        <f t="shared" si="829"/>
        <v/>
      </c>
      <c r="AQ20" s="131" t="str">
        <f t="shared" si="829"/>
        <v/>
      </c>
      <c r="AR20" s="131" t="str">
        <f t="shared" si="829"/>
        <v/>
      </c>
      <c r="AS20" s="131" t="str">
        <f t="shared" si="829"/>
        <v/>
      </c>
      <c r="AT20" s="131" t="str">
        <f t="shared" si="829"/>
        <v/>
      </c>
      <c r="AU20" s="131" t="str">
        <f t="shared" si="829"/>
        <v/>
      </c>
      <c r="AV20" s="131" t="str">
        <f t="shared" si="829"/>
        <v/>
      </c>
      <c r="AW20" s="131" t="str">
        <f t="shared" si="829"/>
        <v/>
      </c>
      <c r="AX20" s="131" t="str">
        <f t="shared" si="829"/>
        <v/>
      </c>
      <c r="AY20" s="131" t="str">
        <f t="shared" si="829"/>
        <v/>
      </c>
      <c r="AZ20" s="131" t="str">
        <f t="shared" si="829"/>
        <v/>
      </c>
      <c r="BA20" s="131" t="str">
        <f t="shared" si="829"/>
        <v/>
      </c>
      <c r="BB20" s="131" t="str">
        <f t="shared" si="829"/>
        <v/>
      </c>
      <c r="BC20" s="131" t="str">
        <f t="shared" si="829"/>
        <v/>
      </c>
      <c r="BD20" s="131" t="str">
        <f t="shared" si="829"/>
        <v/>
      </c>
      <c r="BE20" s="131" t="str">
        <f t="shared" si="829"/>
        <v/>
      </c>
      <c r="BF20" s="131" t="str">
        <f t="shared" si="829"/>
        <v/>
      </c>
      <c r="BG20" s="131" t="str">
        <f t="shared" si="829"/>
        <v/>
      </c>
      <c r="BH20" s="131" t="str">
        <f t="shared" si="829"/>
        <v/>
      </c>
      <c r="BI20" s="131" t="str">
        <f t="shared" si="829"/>
        <v/>
      </c>
      <c r="BJ20" s="131" t="str">
        <f t="shared" si="829"/>
        <v/>
      </c>
      <c r="BK20" s="131" t="str">
        <f t="shared" si="829"/>
        <v/>
      </c>
      <c r="BL20" s="131" t="str">
        <f t="shared" si="829"/>
        <v/>
      </c>
      <c r="BM20" s="131" t="str">
        <f t="shared" si="829"/>
        <v/>
      </c>
      <c r="BN20" s="131" t="str">
        <f t="shared" si="829"/>
        <v/>
      </c>
      <c r="BO20" s="131" t="str">
        <f t="shared" si="829"/>
        <v/>
      </c>
      <c r="BP20" s="131" t="str">
        <f t="shared" si="829"/>
        <v/>
      </c>
      <c r="BQ20" s="131" t="str">
        <f t="shared" si="829"/>
        <v/>
      </c>
      <c r="BR20" s="131" t="str">
        <f t="shared" si="829"/>
        <v/>
      </c>
      <c r="BS20" s="131" t="str">
        <f t="shared" si="829"/>
        <v/>
      </c>
      <c r="BT20" s="131" t="str">
        <f t="shared" si="829"/>
        <v/>
      </c>
      <c r="BU20" s="131" t="str">
        <f t="shared" ref="BU20:EF23" si="842">IF(AND($D20&lt;=BU$2,$E20&gt;BU$2,$G20=1),$F20,"")</f>
        <v/>
      </c>
      <c r="BV20" s="131" t="str">
        <f t="shared" si="842"/>
        <v/>
      </c>
      <c r="BW20" s="131" t="str">
        <f t="shared" si="842"/>
        <v/>
      </c>
      <c r="BX20" s="131" t="str">
        <f t="shared" si="842"/>
        <v/>
      </c>
      <c r="BY20" s="131" t="str">
        <f t="shared" si="842"/>
        <v/>
      </c>
      <c r="BZ20" s="131" t="str">
        <f t="shared" si="842"/>
        <v/>
      </c>
      <c r="CA20" s="131" t="str">
        <f t="shared" si="842"/>
        <v/>
      </c>
      <c r="CB20" s="131" t="str">
        <f t="shared" si="842"/>
        <v/>
      </c>
      <c r="CC20" s="131" t="str">
        <f t="shared" si="842"/>
        <v/>
      </c>
      <c r="CD20" s="131" t="str">
        <f t="shared" si="842"/>
        <v/>
      </c>
      <c r="CE20" s="131" t="str">
        <f t="shared" si="842"/>
        <v/>
      </c>
      <c r="CF20" s="131" t="str">
        <f t="shared" si="842"/>
        <v/>
      </c>
      <c r="CG20" s="131" t="str">
        <f t="shared" si="842"/>
        <v/>
      </c>
      <c r="CH20" s="131" t="str">
        <f t="shared" si="842"/>
        <v/>
      </c>
      <c r="CI20" s="131" t="str">
        <f t="shared" si="842"/>
        <v/>
      </c>
      <c r="CJ20" s="131" t="str">
        <f t="shared" si="842"/>
        <v/>
      </c>
      <c r="CK20" s="131" t="str">
        <f t="shared" si="842"/>
        <v/>
      </c>
      <c r="CL20" s="131" t="str">
        <f t="shared" si="842"/>
        <v/>
      </c>
      <c r="CM20" s="131" t="str">
        <f t="shared" si="842"/>
        <v/>
      </c>
      <c r="CN20" s="131" t="str">
        <f t="shared" si="842"/>
        <v/>
      </c>
      <c r="CO20" s="131" t="str">
        <f t="shared" si="842"/>
        <v/>
      </c>
      <c r="CP20" s="131" t="str">
        <f t="shared" si="842"/>
        <v/>
      </c>
      <c r="CQ20" s="131" t="str">
        <f t="shared" si="842"/>
        <v/>
      </c>
      <c r="CR20" s="131" t="str">
        <f t="shared" si="842"/>
        <v/>
      </c>
      <c r="CS20" s="131" t="str">
        <f t="shared" si="842"/>
        <v/>
      </c>
      <c r="CT20" s="131" t="str">
        <f t="shared" si="842"/>
        <v/>
      </c>
      <c r="CU20" s="131" t="str">
        <f t="shared" si="842"/>
        <v/>
      </c>
      <c r="CV20" s="131" t="str">
        <f t="shared" si="842"/>
        <v/>
      </c>
      <c r="CW20" s="131" t="str">
        <f t="shared" si="842"/>
        <v/>
      </c>
      <c r="CX20" s="131" t="str">
        <f t="shared" si="842"/>
        <v/>
      </c>
      <c r="CY20" s="131" t="str">
        <f t="shared" si="842"/>
        <v/>
      </c>
      <c r="CZ20" s="131" t="str">
        <f t="shared" si="842"/>
        <v/>
      </c>
      <c r="DA20" s="131" t="str">
        <f t="shared" si="842"/>
        <v/>
      </c>
      <c r="DB20" s="131" t="str">
        <f t="shared" si="842"/>
        <v/>
      </c>
      <c r="DC20" s="131" t="str">
        <f t="shared" si="842"/>
        <v/>
      </c>
      <c r="DD20" s="131" t="str">
        <f t="shared" si="842"/>
        <v/>
      </c>
      <c r="DE20" s="131" t="str">
        <f t="shared" si="842"/>
        <v/>
      </c>
      <c r="DF20" s="131" t="str">
        <f t="shared" si="842"/>
        <v/>
      </c>
      <c r="DG20" s="131" t="str">
        <f t="shared" si="842"/>
        <v/>
      </c>
      <c r="DH20" s="131" t="str">
        <f t="shared" si="842"/>
        <v/>
      </c>
      <c r="DI20" s="131" t="str">
        <f t="shared" si="842"/>
        <v/>
      </c>
      <c r="DJ20" s="131" t="str">
        <f t="shared" si="842"/>
        <v/>
      </c>
      <c r="DK20" s="131" t="str">
        <f t="shared" si="842"/>
        <v/>
      </c>
      <c r="DL20" s="131" t="str">
        <f t="shared" si="842"/>
        <v/>
      </c>
      <c r="DM20" s="131" t="str">
        <f t="shared" si="842"/>
        <v/>
      </c>
      <c r="DN20" s="131" t="str">
        <f t="shared" si="842"/>
        <v/>
      </c>
      <c r="DO20" s="131" t="str">
        <f t="shared" si="842"/>
        <v/>
      </c>
      <c r="DP20" s="131" t="str">
        <f t="shared" si="842"/>
        <v/>
      </c>
      <c r="DQ20" s="131" t="str">
        <f t="shared" si="842"/>
        <v/>
      </c>
      <c r="DR20" s="131" t="str">
        <f t="shared" si="842"/>
        <v/>
      </c>
      <c r="DS20" s="131" t="str">
        <f t="shared" si="842"/>
        <v/>
      </c>
      <c r="DT20" s="131" t="str">
        <f t="shared" si="842"/>
        <v/>
      </c>
      <c r="DU20" s="131" t="str">
        <f t="shared" si="842"/>
        <v/>
      </c>
      <c r="DV20" s="131" t="str">
        <f t="shared" si="842"/>
        <v/>
      </c>
      <c r="DW20" s="131" t="str">
        <f t="shared" si="842"/>
        <v/>
      </c>
      <c r="DX20" s="131" t="str">
        <f t="shared" si="842"/>
        <v/>
      </c>
      <c r="DY20" s="131" t="str">
        <f t="shared" si="842"/>
        <v/>
      </c>
      <c r="DZ20" s="131" t="str">
        <f t="shared" si="842"/>
        <v/>
      </c>
      <c r="EA20" s="131" t="str">
        <f t="shared" si="842"/>
        <v/>
      </c>
      <c r="EB20" s="131" t="str">
        <f t="shared" si="842"/>
        <v/>
      </c>
      <c r="EC20" s="131" t="str">
        <f t="shared" si="842"/>
        <v/>
      </c>
      <c r="ED20" s="131" t="str">
        <f t="shared" si="842"/>
        <v/>
      </c>
      <c r="EE20" s="131" t="str">
        <f t="shared" si="842"/>
        <v/>
      </c>
      <c r="EF20" s="131" t="str">
        <f t="shared" si="842"/>
        <v/>
      </c>
      <c r="EG20" s="131" t="str">
        <f t="shared" si="836"/>
        <v/>
      </c>
      <c r="EH20" s="131" t="str">
        <f t="shared" si="830"/>
        <v/>
      </c>
      <c r="EI20" s="131" t="str">
        <f t="shared" si="830"/>
        <v/>
      </c>
      <c r="EJ20" s="131" t="str">
        <f t="shared" si="830"/>
        <v/>
      </c>
      <c r="EK20" s="131" t="str">
        <f t="shared" si="830"/>
        <v/>
      </c>
      <c r="EL20" s="131" t="str">
        <f t="shared" si="830"/>
        <v/>
      </c>
      <c r="EM20" s="131" t="str">
        <f t="shared" si="830"/>
        <v/>
      </c>
      <c r="EN20" s="131" t="str">
        <f t="shared" si="830"/>
        <v/>
      </c>
      <c r="EO20" s="131" t="str">
        <f t="shared" si="830"/>
        <v/>
      </c>
      <c r="EP20" s="131" t="str">
        <f t="shared" si="830"/>
        <v/>
      </c>
      <c r="EQ20" s="131" t="str">
        <f t="shared" si="830"/>
        <v/>
      </c>
      <c r="ER20" s="131" t="str">
        <f t="shared" si="830"/>
        <v/>
      </c>
      <c r="ES20" s="131" t="str">
        <f t="shared" si="830"/>
        <v/>
      </c>
      <c r="ET20" s="131" t="str">
        <f t="shared" si="830"/>
        <v/>
      </c>
      <c r="EU20" s="131" t="str">
        <f t="shared" si="830"/>
        <v/>
      </c>
      <c r="EV20" s="131" t="str">
        <f t="shared" si="830"/>
        <v/>
      </c>
      <c r="EW20" s="131" t="str">
        <f t="shared" si="830"/>
        <v/>
      </c>
      <c r="EX20" s="131" t="str">
        <f t="shared" si="830"/>
        <v/>
      </c>
      <c r="EY20" s="131" t="str">
        <f t="shared" si="830"/>
        <v/>
      </c>
      <c r="EZ20" s="131" t="str">
        <f t="shared" si="830"/>
        <v/>
      </c>
      <c r="FA20" s="131" t="str">
        <f t="shared" si="830"/>
        <v/>
      </c>
      <c r="FB20" s="131" t="str">
        <f t="shared" si="830"/>
        <v/>
      </c>
      <c r="FC20" s="131" t="str">
        <f t="shared" si="830"/>
        <v/>
      </c>
      <c r="FD20" s="131" t="str">
        <f t="shared" si="830"/>
        <v/>
      </c>
      <c r="FE20" s="131" t="str">
        <f t="shared" si="830"/>
        <v/>
      </c>
      <c r="FF20" s="131" t="str">
        <f t="shared" si="830"/>
        <v/>
      </c>
      <c r="FG20" s="131" t="str">
        <f t="shared" si="830"/>
        <v/>
      </c>
      <c r="FH20" s="131" t="str">
        <f t="shared" si="830"/>
        <v/>
      </c>
      <c r="FI20" s="131" t="str">
        <f t="shared" si="830"/>
        <v/>
      </c>
      <c r="FJ20" s="131" t="str">
        <f t="shared" si="830"/>
        <v/>
      </c>
      <c r="FK20" s="131" t="str">
        <f t="shared" si="830"/>
        <v/>
      </c>
      <c r="FL20" s="131" t="str">
        <f t="shared" si="830"/>
        <v/>
      </c>
      <c r="FM20" s="131" t="str">
        <f t="shared" si="830"/>
        <v/>
      </c>
      <c r="FN20" s="131" t="str">
        <f t="shared" si="830"/>
        <v/>
      </c>
      <c r="FO20" s="131" t="str">
        <f t="shared" si="830"/>
        <v/>
      </c>
      <c r="FP20" s="131" t="str">
        <f t="shared" si="830"/>
        <v/>
      </c>
      <c r="FQ20" s="131" t="str">
        <f t="shared" si="830"/>
        <v/>
      </c>
      <c r="FR20" s="131" t="str">
        <f t="shared" si="830"/>
        <v/>
      </c>
      <c r="FS20" s="131" t="str">
        <f t="shared" si="830"/>
        <v/>
      </c>
      <c r="FT20" s="131" t="str">
        <f t="shared" si="830"/>
        <v/>
      </c>
      <c r="FU20" s="131" t="str">
        <f t="shared" si="830"/>
        <v/>
      </c>
      <c r="FV20" s="131" t="str">
        <f t="shared" si="830"/>
        <v/>
      </c>
      <c r="FW20" s="131" t="str">
        <f t="shared" si="830"/>
        <v/>
      </c>
      <c r="FX20" s="131" t="str">
        <f t="shared" si="830"/>
        <v/>
      </c>
      <c r="FY20" s="131" t="str">
        <f t="shared" si="830"/>
        <v/>
      </c>
      <c r="FZ20" s="131" t="str">
        <f t="shared" si="830"/>
        <v/>
      </c>
      <c r="GA20" s="131" t="str">
        <f t="shared" si="830"/>
        <v/>
      </c>
      <c r="GB20" s="131" t="str">
        <f t="shared" si="830"/>
        <v/>
      </c>
      <c r="GC20" s="131" t="str">
        <f t="shared" si="830"/>
        <v/>
      </c>
      <c r="GD20" s="131" t="str">
        <f t="shared" si="830"/>
        <v/>
      </c>
      <c r="GE20" s="131" t="str">
        <f t="shared" si="830"/>
        <v/>
      </c>
      <c r="GF20" s="131" t="str">
        <f t="shared" si="830"/>
        <v/>
      </c>
      <c r="GG20" s="131" t="str">
        <f t="shared" si="830"/>
        <v/>
      </c>
      <c r="GH20" s="131" t="str">
        <f t="shared" si="830"/>
        <v/>
      </c>
      <c r="GI20" s="131" t="str">
        <f t="shared" si="830"/>
        <v/>
      </c>
      <c r="GJ20" s="131" t="str">
        <f t="shared" si="830"/>
        <v/>
      </c>
      <c r="GK20" s="131" t="str">
        <f t="shared" si="830"/>
        <v/>
      </c>
      <c r="GL20" s="131" t="str">
        <f t="shared" si="830"/>
        <v/>
      </c>
      <c r="GM20" s="131" t="str">
        <f t="shared" si="830"/>
        <v/>
      </c>
      <c r="GN20" s="131" t="str">
        <f t="shared" si="830"/>
        <v/>
      </c>
      <c r="GO20" s="131" t="str">
        <f t="shared" si="830"/>
        <v/>
      </c>
      <c r="GP20" s="131" t="str">
        <f t="shared" si="830"/>
        <v/>
      </c>
      <c r="GQ20" s="131" t="str">
        <f t="shared" si="830"/>
        <v/>
      </c>
      <c r="GR20" s="131" t="str">
        <f t="shared" si="830"/>
        <v/>
      </c>
      <c r="GS20" s="131" t="str">
        <f t="shared" si="816"/>
        <v/>
      </c>
      <c r="GT20" s="131" t="str">
        <f t="shared" si="837"/>
        <v/>
      </c>
      <c r="GU20" s="131" t="str">
        <f t="shared" si="837"/>
        <v/>
      </c>
      <c r="GV20" s="131" t="str">
        <f t="shared" si="837"/>
        <v/>
      </c>
      <c r="GW20" s="131" t="str">
        <f t="shared" si="837"/>
        <v/>
      </c>
      <c r="GX20" s="131" t="str">
        <f t="shared" si="837"/>
        <v/>
      </c>
      <c r="GY20" s="131" t="str">
        <f t="shared" si="837"/>
        <v/>
      </c>
      <c r="GZ20" s="131" t="str">
        <f t="shared" si="837"/>
        <v/>
      </c>
      <c r="HA20" s="131" t="str">
        <f t="shared" si="837"/>
        <v/>
      </c>
      <c r="HB20" s="131" t="str">
        <f t="shared" si="837"/>
        <v/>
      </c>
      <c r="HC20" s="131" t="str">
        <f t="shared" si="837"/>
        <v/>
      </c>
      <c r="HD20" s="131" t="str">
        <f t="shared" si="837"/>
        <v/>
      </c>
      <c r="HE20" s="131" t="str">
        <f t="shared" si="837"/>
        <v/>
      </c>
      <c r="HF20" s="131" t="str">
        <f t="shared" si="837"/>
        <v/>
      </c>
      <c r="HG20" s="131" t="str">
        <f t="shared" si="837"/>
        <v/>
      </c>
      <c r="HH20" s="131" t="str">
        <f t="shared" si="837"/>
        <v/>
      </c>
      <c r="HI20" s="131" t="str">
        <f t="shared" si="837"/>
        <v/>
      </c>
      <c r="HJ20" s="131" t="str">
        <f t="shared" si="837"/>
        <v/>
      </c>
      <c r="HK20" s="131" t="str">
        <f t="shared" si="837"/>
        <v/>
      </c>
      <c r="HL20" s="131" t="str">
        <f t="shared" si="837"/>
        <v/>
      </c>
      <c r="HM20" s="131" t="str">
        <f t="shared" si="837"/>
        <v/>
      </c>
      <c r="HN20" s="131" t="str">
        <f t="shared" si="837"/>
        <v/>
      </c>
      <c r="HO20" s="131" t="str">
        <f t="shared" si="837"/>
        <v/>
      </c>
      <c r="HP20" s="131" t="str">
        <f t="shared" si="837"/>
        <v/>
      </c>
      <c r="HQ20" s="131" t="str">
        <f t="shared" si="837"/>
        <v/>
      </c>
      <c r="HR20" s="131" t="str">
        <f t="shared" si="837"/>
        <v/>
      </c>
      <c r="HS20" s="131" t="str">
        <f t="shared" si="837"/>
        <v/>
      </c>
      <c r="HT20" s="131" t="str">
        <f t="shared" si="837"/>
        <v/>
      </c>
      <c r="HU20" s="131" t="str">
        <f t="shared" si="837"/>
        <v/>
      </c>
      <c r="HV20" s="131" t="str">
        <f t="shared" si="837"/>
        <v/>
      </c>
      <c r="HW20" s="131" t="str">
        <f t="shared" si="837"/>
        <v/>
      </c>
      <c r="HX20" s="131" t="str">
        <f t="shared" si="837"/>
        <v/>
      </c>
      <c r="HY20" s="131" t="str">
        <f t="shared" si="837"/>
        <v/>
      </c>
      <c r="HZ20" s="131" t="str">
        <f t="shared" si="837"/>
        <v/>
      </c>
      <c r="IA20" s="131" t="str">
        <f t="shared" si="837"/>
        <v/>
      </c>
      <c r="IB20" s="131" t="str">
        <f t="shared" si="837"/>
        <v/>
      </c>
      <c r="IC20" s="131" t="str">
        <f t="shared" si="837"/>
        <v/>
      </c>
      <c r="ID20" s="131" t="str">
        <f t="shared" si="837"/>
        <v/>
      </c>
      <c r="IE20" s="131" t="str">
        <f t="shared" si="837"/>
        <v/>
      </c>
      <c r="IF20" s="131" t="str">
        <f t="shared" si="837"/>
        <v/>
      </c>
      <c r="IG20" s="131" t="str">
        <f t="shared" si="837"/>
        <v/>
      </c>
      <c r="IH20" s="131" t="str">
        <f t="shared" si="837"/>
        <v/>
      </c>
      <c r="II20" s="131" t="str">
        <f t="shared" si="837"/>
        <v/>
      </c>
      <c r="IJ20" s="131" t="str">
        <f t="shared" si="837"/>
        <v/>
      </c>
      <c r="IK20" s="131" t="str">
        <f t="shared" si="837"/>
        <v/>
      </c>
      <c r="IL20" s="131" t="str">
        <f t="shared" si="837"/>
        <v/>
      </c>
      <c r="IM20" s="131" t="str">
        <f t="shared" si="837"/>
        <v/>
      </c>
      <c r="IN20" s="131" t="str">
        <f t="shared" si="837"/>
        <v/>
      </c>
      <c r="IO20" s="131" t="str">
        <f t="shared" si="837"/>
        <v/>
      </c>
      <c r="IP20" s="131" t="str">
        <f t="shared" si="837"/>
        <v/>
      </c>
      <c r="IQ20" s="131" t="str">
        <f t="shared" si="837"/>
        <v/>
      </c>
      <c r="IR20" s="131" t="str">
        <f t="shared" si="837"/>
        <v/>
      </c>
      <c r="IS20" s="131" t="str">
        <f t="shared" si="837"/>
        <v/>
      </c>
      <c r="IT20" s="131" t="str">
        <f t="shared" si="837"/>
        <v/>
      </c>
      <c r="IU20" s="131" t="str">
        <f t="shared" si="837"/>
        <v/>
      </c>
      <c r="IV20" s="131" t="str">
        <f t="shared" si="837"/>
        <v/>
      </c>
      <c r="IW20" s="131" t="str">
        <f t="shared" si="837"/>
        <v/>
      </c>
      <c r="IX20" s="131" t="str">
        <f t="shared" si="837"/>
        <v/>
      </c>
      <c r="IY20" s="131" t="str">
        <f t="shared" si="837"/>
        <v/>
      </c>
      <c r="IZ20" s="131" t="str">
        <f t="shared" si="837"/>
        <v/>
      </c>
      <c r="JA20" s="131" t="str">
        <f t="shared" si="837"/>
        <v/>
      </c>
      <c r="JB20" s="131" t="str">
        <f t="shared" si="837"/>
        <v/>
      </c>
      <c r="JC20" s="131" t="str">
        <f t="shared" si="837"/>
        <v/>
      </c>
      <c r="JD20" s="131" t="str">
        <f t="shared" si="837"/>
        <v/>
      </c>
      <c r="JE20" s="131" t="str">
        <f t="shared" si="837"/>
        <v/>
      </c>
      <c r="JF20" s="131" t="str">
        <f t="shared" si="831"/>
        <v/>
      </c>
      <c r="JG20" s="131" t="str">
        <f t="shared" si="831"/>
        <v/>
      </c>
      <c r="JH20" s="131" t="str">
        <f t="shared" si="831"/>
        <v/>
      </c>
      <c r="JI20" s="131" t="str">
        <f t="shared" si="831"/>
        <v/>
      </c>
      <c r="JJ20" s="131" t="str">
        <f t="shared" si="831"/>
        <v/>
      </c>
      <c r="JK20" s="131" t="str">
        <f t="shared" si="831"/>
        <v/>
      </c>
      <c r="JL20" s="131" t="str">
        <f t="shared" si="831"/>
        <v/>
      </c>
      <c r="JM20" s="131" t="str">
        <f t="shared" si="831"/>
        <v/>
      </c>
      <c r="JN20" s="131" t="str">
        <f t="shared" si="831"/>
        <v/>
      </c>
      <c r="JO20" s="131" t="str">
        <f t="shared" si="831"/>
        <v/>
      </c>
      <c r="JP20" s="131" t="str">
        <f t="shared" si="831"/>
        <v/>
      </c>
      <c r="JQ20" s="131" t="str">
        <f t="shared" si="831"/>
        <v/>
      </c>
      <c r="JR20" s="131" t="str">
        <f t="shared" si="831"/>
        <v/>
      </c>
      <c r="JS20" s="131" t="str">
        <f t="shared" si="831"/>
        <v/>
      </c>
      <c r="JT20" s="131" t="str">
        <f t="shared" si="831"/>
        <v/>
      </c>
      <c r="JU20" s="131" t="str">
        <f t="shared" si="831"/>
        <v/>
      </c>
      <c r="JV20" s="131" t="str">
        <f t="shared" si="831"/>
        <v/>
      </c>
      <c r="JW20" s="131" t="str">
        <f t="shared" si="831"/>
        <v/>
      </c>
      <c r="JX20" s="131" t="str">
        <f t="shared" si="831"/>
        <v/>
      </c>
      <c r="JY20" s="131" t="str">
        <f t="shared" si="831"/>
        <v/>
      </c>
      <c r="JZ20" s="131" t="str">
        <f t="shared" si="831"/>
        <v/>
      </c>
      <c r="KA20" s="131" t="str">
        <f t="shared" si="831"/>
        <v/>
      </c>
      <c r="KB20" s="131" t="str">
        <f t="shared" si="831"/>
        <v/>
      </c>
      <c r="KC20" s="131" t="str">
        <f t="shared" si="831"/>
        <v/>
      </c>
      <c r="KD20" s="131" t="str">
        <f t="shared" si="831"/>
        <v/>
      </c>
      <c r="KE20" s="131" t="str">
        <f t="shared" si="831"/>
        <v/>
      </c>
      <c r="KF20" s="131" t="str">
        <f t="shared" si="831"/>
        <v/>
      </c>
      <c r="KG20" s="131" t="str">
        <f t="shared" si="831"/>
        <v/>
      </c>
      <c r="KH20" s="131" t="str">
        <f t="shared" si="831"/>
        <v/>
      </c>
      <c r="KI20" s="131" t="str">
        <f t="shared" si="831"/>
        <v/>
      </c>
      <c r="KJ20" s="131" t="str">
        <f t="shared" si="831"/>
        <v/>
      </c>
      <c r="KK20" s="131" t="str">
        <f t="shared" si="831"/>
        <v/>
      </c>
      <c r="KL20" s="131" t="str">
        <f t="shared" si="831"/>
        <v/>
      </c>
      <c r="KM20" s="131" t="str">
        <f t="shared" si="831"/>
        <v/>
      </c>
      <c r="KN20" s="131" t="str">
        <f t="shared" si="831"/>
        <v/>
      </c>
      <c r="KO20" s="131" t="str">
        <f t="shared" si="831"/>
        <v/>
      </c>
      <c r="KP20" s="131" t="str">
        <f t="shared" si="831"/>
        <v/>
      </c>
      <c r="KQ20" s="131" t="str">
        <f t="shared" si="831"/>
        <v/>
      </c>
      <c r="KR20" s="131" t="str">
        <f t="shared" si="831"/>
        <v/>
      </c>
      <c r="KS20" s="131" t="str">
        <f t="shared" si="831"/>
        <v/>
      </c>
      <c r="KT20" s="131" t="str">
        <f t="shared" si="831"/>
        <v/>
      </c>
      <c r="KU20" s="131" t="str">
        <f t="shared" si="831"/>
        <v/>
      </c>
      <c r="KV20" s="131" t="str">
        <f t="shared" si="831"/>
        <v/>
      </c>
      <c r="KW20" s="131" t="str">
        <f t="shared" si="831"/>
        <v/>
      </c>
      <c r="KX20" s="131" t="str">
        <f t="shared" si="831"/>
        <v/>
      </c>
      <c r="KY20" s="131" t="str">
        <f t="shared" si="831"/>
        <v/>
      </c>
      <c r="KZ20" s="131" t="str">
        <f t="shared" si="831"/>
        <v/>
      </c>
      <c r="LA20" s="131" t="str">
        <f t="shared" si="831"/>
        <v/>
      </c>
      <c r="LB20" s="131" t="str">
        <f t="shared" si="831"/>
        <v/>
      </c>
      <c r="LC20" s="131" t="str">
        <f t="shared" si="831"/>
        <v/>
      </c>
      <c r="LD20" s="131" t="str">
        <f t="shared" si="831"/>
        <v/>
      </c>
      <c r="LE20" s="131" t="str">
        <f t="shared" si="831"/>
        <v/>
      </c>
      <c r="LF20" s="131" t="str">
        <f t="shared" si="831"/>
        <v/>
      </c>
      <c r="LG20" s="131" t="str">
        <f t="shared" si="831"/>
        <v/>
      </c>
      <c r="LH20" s="131" t="str">
        <f t="shared" si="831"/>
        <v/>
      </c>
      <c r="LI20" s="131" t="str">
        <f t="shared" si="831"/>
        <v/>
      </c>
      <c r="LJ20" s="131" t="str">
        <f t="shared" si="831"/>
        <v/>
      </c>
      <c r="LK20" s="131" t="str">
        <f t="shared" si="831"/>
        <v/>
      </c>
      <c r="LL20" s="131" t="str">
        <f t="shared" si="831"/>
        <v/>
      </c>
      <c r="LM20" s="131" t="str">
        <f t="shared" si="831"/>
        <v/>
      </c>
      <c r="LN20" s="131" t="str">
        <f t="shared" si="831"/>
        <v/>
      </c>
      <c r="LO20" s="131" t="str">
        <f t="shared" si="831"/>
        <v/>
      </c>
      <c r="LP20" s="131" t="str">
        <f t="shared" si="831"/>
        <v/>
      </c>
      <c r="LQ20" s="131" t="str">
        <f t="shared" si="818"/>
        <v/>
      </c>
      <c r="LR20" s="131" t="str">
        <f t="shared" si="838"/>
        <v/>
      </c>
      <c r="LS20" s="131" t="str">
        <f t="shared" si="838"/>
        <v/>
      </c>
      <c r="LT20" s="131" t="str">
        <f t="shared" si="838"/>
        <v/>
      </c>
      <c r="LU20" s="131" t="str">
        <f t="shared" si="838"/>
        <v/>
      </c>
      <c r="LV20" s="131" t="str">
        <f t="shared" si="838"/>
        <v/>
      </c>
      <c r="LW20" s="131" t="str">
        <f t="shared" si="838"/>
        <v/>
      </c>
      <c r="LX20" s="131" t="str">
        <f t="shared" si="838"/>
        <v/>
      </c>
      <c r="LY20" s="131" t="str">
        <f t="shared" si="838"/>
        <v/>
      </c>
      <c r="LZ20" s="131" t="str">
        <f t="shared" si="838"/>
        <v/>
      </c>
      <c r="MA20" s="131" t="str">
        <f t="shared" si="838"/>
        <v/>
      </c>
      <c r="MB20" s="131" t="str">
        <f t="shared" si="838"/>
        <v/>
      </c>
      <c r="MC20" s="131" t="str">
        <f t="shared" si="838"/>
        <v/>
      </c>
      <c r="MD20" s="131" t="str">
        <f t="shared" si="838"/>
        <v/>
      </c>
      <c r="ME20" s="131" t="str">
        <f t="shared" si="838"/>
        <v/>
      </c>
      <c r="MF20" s="131" t="str">
        <f t="shared" si="838"/>
        <v/>
      </c>
      <c r="MG20" s="131" t="str">
        <f t="shared" si="838"/>
        <v/>
      </c>
      <c r="MH20" s="131" t="str">
        <f t="shared" si="838"/>
        <v/>
      </c>
      <c r="MI20" s="131" t="str">
        <f t="shared" si="838"/>
        <v/>
      </c>
      <c r="MJ20" s="131" t="str">
        <f t="shared" si="838"/>
        <v/>
      </c>
      <c r="MK20" s="131" t="str">
        <f t="shared" si="838"/>
        <v/>
      </c>
      <c r="ML20" s="131" t="str">
        <f t="shared" si="838"/>
        <v/>
      </c>
      <c r="MM20" s="131" t="str">
        <f t="shared" si="838"/>
        <v/>
      </c>
      <c r="MN20" s="131" t="str">
        <f t="shared" si="838"/>
        <v/>
      </c>
      <c r="MO20" s="131" t="str">
        <f t="shared" si="838"/>
        <v/>
      </c>
      <c r="MP20" s="131" t="str">
        <f t="shared" si="838"/>
        <v/>
      </c>
      <c r="MQ20" s="131" t="str">
        <f t="shared" si="838"/>
        <v/>
      </c>
      <c r="MR20" s="131" t="str">
        <f t="shared" si="838"/>
        <v/>
      </c>
      <c r="MS20" s="131" t="str">
        <f t="shared" si="838"/>
        <v/>
      </c>
      <c r="MT20" s="131" t="str">
        <f t="shared" si="838"/>
        <v/>
      </c>
      <c r="MU20" s="131" t="str">
        <f t="shared" si="838"/>
        <v/>
      </c>
      <c r="MV20" s="131" t="str">
        <f t="shared" si="838"/>
        <v/>
      </c>
      <c r="MW20" s="131" t="str">
        <f t="shared" si="838"/>
        <v/>
      </c>
      <c r="MX20" s="131" t="str">
        <f t="shared" si="838"/>
        <v/>
      </c>
      <c r="MY20" s="131" t="str">
        <f t="shared" si="838"/>
        <v/>
      </c>
      <c r="MZ20" s="131" t="str">
        <f t="shared" si="838"/>
        <v/>
      </c>
      <c r="NA20" s="131" t="str">
        <f t="shared" si="838"/>
        <v/>
      </c>
      <c r="NB20" s="131" t="str">
        <f t="shared" si="838"/>
        <v/>
      </c>
      <c r="NC20" s="131" t="str">
        <f t="shared" si="838"/>
        <v/>
      </c>
      <c r="ND20" s="131" t="str">
        <f t="shared" si="838"/>
        <v/>
      </c>
      <c r="NE20" s="131" t="str">
        <f t="shared" si="838"/>
        <v/>
      </c>
      <c r="NF20" s="131" t="str">
        <f t="shared" si="838"/>
        <v/>
      </c>
      <c r="NG20" s="131" t="str">
        <f t="shared" si="838"/>
        <v/>
      </c>
      <c r="NH20" s="131" t="str">
        <f t="shared" si="838"/>
        <v/>
      </c>
      <c r="NI20" s="131" t="str">
        <f t="shared" si="838"/>
        <v/>
      </c>
      <c r="NJ20" s="131" t="str">
        <f t="shared" si="838"/>
        <v/>
      </c>
      <c r="NK20" s="131" t="str">
        <f t="shared" si="838"/>
        <v/>
      </c>
      <c r="NL20" s="131" t="str">
        <f t="shared" si="838"/>
        <v/>
      </c>
      <c r="NM20" s="131" t="str">
        <f t="shared" si="838"/>
        <v/>
      </c>
      <c r="NN20" s="131" t="str">
        <f t="shared" si="838"/>
        <v/>
      </c>
      <c r="NO20" s="131" t="str">
        <f t="shared" si="838"/>
        <v/>
      </c>
      <c r="NP20" s="131" t="str">
        <f t="shared" si="838"/>
        <v/>
      </c>
      <c r="NQ20" s="131" t="str">
        <f t="shared" si="838"/>
        <v/>
      </c>
      <c r="NR20" s="131" t="str">
        <f t="shared" si="838"/>
        <v/>
      </c>
      <c r="NS20" s="131" t="str">
        <f t="shared" si="838"/>
        <v/>
      </c>
      <c r="NT20" s="131" t="str">
        <f t="shared" si="838"/>
        <v/>
      </c>
      <c r="NU20" s="131" t="str">
        <f t="shared" si="838"/>
        <v/>
      </c>
      <c r="NV20" s="131" t="str">
        <f t="shared" si="838"/>
        <v/>
      </c>
      <c r="NW20" s="131" t="str">
        <f t="shared" si="838"/>
        <v/>
      </c>
      <c r="NX20" s="131" t="str">
        <f t="shared" si="838"/>
        <v/>
      </c>
      <c r="NY20" s="131" t="str">
        <f t="shared" si="838"/>
        <v/>
      </c>
      <c r="NZ20" s="131" t="str">
        <f t="shared" si="838"/>
        <v/>
      </c>
      <c r="OA20" s="131" t="str">
        <f t="shared" si="838"/>
        <v/>
      </c>
      <c r="OB20" s="131" t="str">
        <f t="shared" si="838"/>
        <v/>
      </c>
      <c r="OC20" s="131" t="str">
        <f t="shared" si="838"/>
        <v/>
      </c>
      <c r="OD20" s="131" t="str">
        <f t="shared" si="832"/>
        <v/>
      </c>
      <c r="OE20" s="131" t="str">
        <f t="shared" si="832"/>
        <v/>
      </c>
      <c r="OF20" s="131" t="str">
        <f t="shared" si="832"/>
        <v/>
      </c>
      <c r="OG20" s="131" t="str">
        <f t="shared" si="832"/>
        <v/>
      </c>
      <c r="OH20" s="131" t="str">
        <f t="shared" si="832"/>
        <v/>
      </c>
      <c r="OI20" s="131" t="str">
        <f t="shared" si="832"/>
        <v/>
      </c>
      <c r="OJ20" s="131" t="str">
        <f t="shared" si="832"/>
        <v/>
      </c>
      <c r="OK20" s="131" t="str">
        <f t="shared" si="832"/>
        <v/>
      </c>
      <c r="OL20" s="131" t="str">
        <f t="shared" si="832"/>
        <v/>
      </c>
      <c r="OM20" s="131" t="str">
        <f t="shared" si="832"/>
        <v/>
      </c>
      <c r="ON20" s="131" t="str">
        <f t="shared" si="832"/>
        <v/>
      </c>
      <c r="OO20" s="131" t="str">
        <f t="shared" si="832"/>
        <v/>
      </c>
      <c r="OP20" s="131" t="str">
        <f t="shared" si="832"/>
        <v/>
      </c>
      <c r="OQ20" s="131" t="str">
        <f t="shared" si="832"/>
        <v/>
      </c>
      <c r="OR20" s="131" t="str">
        <f t="shared" si="832"/>
        <v/>
      </c>
      <c r="OS20" s="131" t="str">
        <f t="shared" si="832"/>
        <v/>
      </c>
      <c r="OT20" s="131" t="str">
        <f t="shared" si="832"/>
        <v/>
      </c>
      <c r="OU20" s="131" t="str">
        <f t="shared" si="832"/>
        <v/>
      </c>
      <c r="OV20" s="131" t="str">
        <f t="shared" si="832"/>
        <v/>
      </c>
      <c r="OW20" s="131" t="str">
        <f t="shared" si="832"/>
        <v/>
      </c>
      <c r="OX20" s="131" t="str">
        <f t="shared" si="832"/>
        <v/>
      </c>
      <c r="OY20" s="131" t="str">
        <f t="shared" si="832"/>
        <v/>
      </c>
      <c r="OZ20" s="131" t="str">
        <f t="shared" si="832"/>
        <v/>
      </c>
      <c r="PA20" s="131" t="str">
        <f t="shared" si="832"/>
        <v/>
      </c>
      <c r="PB20" s="131" t="str">
        <f t="shared" si="832"/>
        <v/>
      </c>
      <c r="PC20" s="131" t="str">
        <f t="shared" si="832"/>
        <v/>
      </c>
      <c r="PD20" s="131" t="str">
        <f t="shared" si="832"/>
        <v/>
      </c>
      <c r="PE20" s="131" t="str">
        <f t="shared" si="832"/>
        <v/>
      </c>
      <c r="PF20" s="131" t="str">
        <f t="shared" si="832"/>
        <v/>
      </c>
      <c r="PG20" s="131" t="str">
        <f t="shared" si="832"/>
        <v/>
      </c>
      <c r="PH20" s="131" t="str">
        <f t="shared" si="832"/>
        <v/>
      </c>
      <c r="PI20" s="131" t="str">
        <f t="shared" si="832"/>
        <v/>
      </c>
      <c r="PJ20" s="131" t="str">
        <f t="shared" si="832"/>
        <v/>
      </c>
      <c r="PK20" s="131" t="str">
        <f t="shared" si="832"/>
        <v/>
      </c>
      <c r="PL20" s="131" t="str">
        <f t="shared" si="832"/>
        <v/>
      </c>
      <c r="PM20" s="131" t="str">
        <f t="shared" si="832"/>
        <v/>
      </c>
      <c r="PN20" s="131" t="str">
        <f t="shared" si="832"/>
        <v/>
      </c>
      <c r="PO20" s="131" t="str">
        <f t="shared" si="832"/>
        <v/>
      </c>
      <c r="PP20" s="131" t="str">
        <f t="shared" si="832"/>
        <v/>
      </c>
      <c r="PQ20" s="131" t="str">
        <f t="shared" si="832"/>
        <v/>
      </c>
      <c r="PR20" s="131" t="str">
        <f t="shared" si="832"/>
        <v/>
      </c>
      <c r="PS20" s="131" t="str">
        <f t="shared" si="832"/>
        <v/>
      </c>
      <c r="PT20" s="131" t="str">
        <f t="shared" si="832"/>
        <v/>
      </c>
      <c r="PU20" s="131" t="str">
        <f t="shared" si="832"/>
        <v/>
      </c>
      <c r="PV20" s="131" t="str">
        <f t="shared" si="832"/>
        <v/>
      </c>
      <c r="PW20" s="131" t="str">
        <f t="shared" si="832"/>
        <v/>
      </c>
      <c r="PX20" s="131" t="str">
        <f t="shared" si="832"/>
        <v/>
      </c>
      <c r="PY20" s="131" t="str">
        <f t="shared" si="832"/>
        <v/>
      </c>
      <c r="PZ20" s="131" t="str">
        <f t="shared" si="832"/>
        <v/>
      </c>
      <c r="QA20" s="131" t="str">
        <f t="shared" si="832"/>
        <v/>
      </c>
      <c r="QB20" s="131" t="str">
        <f t="shared" si="832"/>
        <v/>
      </c>
      <c r="QC20" s="131" t="str">
        <f t="shared" si="832"/>
        <v/>
      </c>
      <c r="QD20" s="131" t="str">
        <f t="shared" si="832"/>
        <v/>
      </c>
      <c r="QE20" s="131" t="str">
        <f t="shared" si="832"/>
        <v/>
      </c>
      <c r="QF20" s="131" t="str">
        <f t="shared" si="832"/>
        <v/>
      </c>
      <c r="QG20" s="131" t="str">
        <f t="shared" si="832"/>
        <v/>
      </c>
      <c r="QH20" s="131" t="str">
        <f t="shared" si="832"/>
        <v/>
      </c>
      <c r="QI20" s="131" t="str">
        <f t="shared" si="832"/>
        <v/>
      </c>
      <c r="QJ20" s="131" t="str">
        <f t="shared" si="832"/>
        <v/>
      </c>
      <c r="QK20" s="131" t="str">
        <f t="shared" si="832"/>
        <v/>
      </c>
      <c r="QL20" s="131" t="str">
        <f t="shared" si="832"/>
        <v/>
      </c>
      <c r="QM20" s="131" t="str">
        <f t="shared" si="832"/>
        <v/>
      </c>
      <c r="QN20" s="131" t="str">
        <f t="shared" si="832"/>
        <v/>
      </c>
      <c r="QO20" s="131" t="str">
        <f t="shared" si="820"/>
        <v/>
      </c>
      <c r="QP20" s="131" t="str">
        <f t="shared" si="839"/>
        <v/>
      </c>
      <c r="QQ20" s="131" t="str">
        <f t="shared" si="839"/>
        <v/>
      </c>
      <c r="QR20" s="131" t="str">
        <f t="shared" si="839"/>
        <v/>
      </c>
      <c r="QS20" s="131" t="str">
        <f t="shared" si="839"/>
        <v/>
      </c>
      <c r="QT20" s="131" t="str">
        <f t="shared" si="839"/>
        <v/>
      </c>
      <c r="QU20" s="131" t="str">
        <f t="shared" si="839"/>
        <v/>
      </c>
      <c r="QV20" s="131" t="str">
        <f t="shared" si="839"/>
        <v/>
      </c>
      <c r="QW20" s="131" t="str">
        <f t="shared" si="839"/>
        <v/>
      </c>
      <c r="QX20" s="131" t="str">
        <f t="shared" si="839"/>
        <v/>
      </c>
      <c r="QY20" s="131" t="str">
        <f t="shared" si="839"/>
        <v/>
      </c>
      <c r="QZ20" s="131" t="str">
        <f t="shared" si="839"/>
        <v/>
      </c>
      <c r="RA20" s="131" t="str">
        <f t="shared" si="839"/>
        <v/>
      </c>
      <c r="RB20" s="131" t="str">
        <f t="shared" si="839"/>
        <v/>
      </c>
      <c r="RC20" s="131" t="str">
        <f t="shared" si="839"/>
        <v/>
      </c>
      <c r="RD20" s="131" t="str">
        <f t="shared" si="839"/>
        <v/>
      </c>
      <c r="RE20" s="131" t="str">
        <f t="shared" si="839"/>
        <v/>
      </c>
      <c r="RF20" s="131" t="str">
        <f t="shared" si="839"/>
        <v/>
      </c>
      <c r="RG20" s="131" t="str">
        <f t="shared" si="839"/>
        <v/>
      </c>
      <c r="RH20" s="131" t="str">
        <f t="shared" si="839"/>
        <v/>
      </c>
      <c r="RI20" s="131" t="str">
        <f t="shared" si="839"/>
        <v/>
      </c>
      <c r="RJ20" s="131" t="str">
        <f t="shared" si="839"/>
        <v/>
      </c>
      <c r="RK20" s="131" t="str">
        <f t="shared" si="839"/>
        <v/>
      </c>
      <c r="RL20" s="131" t="str">
        <f t="shared" si="839"/>
        <v/>
      </c>
      <c r="RM20" s="131" t="str">
        <f t="shared" si="839"/>
        <v/>
      </c>
      <c r="RN20" s="131" t="str">
        <f t="shared" si="839"/>
        <v/>
      </c>
      <c r="RO20" s="131" t="str">
        <f t="shared" si="839"/>
        <v/>
      </c>
      <c r="RP20" s="131" t="str">
        <f t="shared" si="839"/>
        <v/>
      </c>
      <c r="RQ20" s="131" t="str">
        <f t="shared" si="839"/>
        <v/>
      </c>
      <c r="RR20" s="131" t="str">
        <f t="shared" si="839"/>
        <v/>
      </c>
      <c r="RS20" s="131" t="str">
        <f t="shared" si="839"/>
        <v/>
      </c>
      <c r="RT20" s="131" t="str">
        <f t="shared" si="839"/>
        <v/>
      </c>
      <c r="RU20" s="131" t="str">
        <f t="shared" si="839"/>
        <v/>
      </c>
      <c r="RV20" s="131" t="str">
        <f t="shared" si="839"/>
        <v/>
      </c>
      <c r="RW20" s="131" t="str">
        <f t="shared" si="839"/>
        <v/>
      </c>
      <c r="RX20" s="131" t="str">
        <f t="shared" si="839"/>
        <v/>
      </c>
      <c r="RY20" s="131" t="str">
        <f t="shared" si="839"/>
        <v/>
      </c>
      <c r="RZ20" s="131" t="str">
        <f t="shared" si="839"/>
        <v/>
      </c>
      <c r="SA20" s="131" t="str">
        <f t="shared" si="839"/>
        <v/>
      </c>
      <c r="SB20" s="131" t="str">
        <f t="shared" si="839"/>
        <v/>
      </c>
      <c r="SC20" s="131" t="str">
        <f t="shared" si="839"/>
        <v/>
      </c>
      <c r="SD20" s="131" t="str">
        <f t="shared" si="839"/>
        <v/>
      </c>
      <c r="SE20" s="131" t="str">
        <f t="shared" si="839"/>
        <v/>
      </c>
      <c r="SF20" s="131" t="str">
        <f t="shared" si="839"/>
        <v/>
      </c>
      <c r="SG20" s="131" t="str">
        <f t="shared" si="839"/>
        <v/>
      </c>
      <c r="SH20" s="131" t="str">
        <f t="shared" si="839"/>
        <v/>
      </c>
      <c r="SI20" s="131" t="str">
        <f t="shared" si="839"/>
        <v/>
      </c>
      <c r="SJ20" s="131" t="str">
        <f t="shared" si="839"/>
        <v/>
      </c>
      <c r="SK20" s="131" t="str">
        <f t="shared" si="839"/>
        <v/>
      </c>
      <c r="SL20" s="131" t="str">
        <f t="shared" si="839"/>
        <v/>
      </c>
      <c r="SM20" s="131" t="str">
        <f t="shared" si="839"/>
        <v/>
      </c>
      <c r="SN20" s="131" t="str">
        <f t="shared" si="839"/>
        <v/>
      </c>
      <c r="SO20" s="131" t="str">
        <f t="shared" si="839"/>
        <v/>
      </c>
      <c r="SP20" s="131" t="str">
        <f t="shared" si="839"/>
        <v/>
      </c>
      <c r="SQ20" s="131" t="str">
        <f t="shared" si="839"/>
        <v/>
      </c>
      <c r="SR20" s="131" t="str">
        <f t="shared" si="839"/>
        <v/>
      </c>
      <c r="SS20" s="131" t="str">
        <f t="shared" si="839"/>
        <v/>
      </c>
      <c r="ST20" s="131" t="str">
        <f t="shared" si="839"/>
        <v/>
      </c>
      <c r="SU20" s="131" t="str">
        <f t="shared" si="839"/>
        <v/>
      </c>
      <c r="SV20" s="131" t="str">
        <f t="shared" si="839"/>
        <v/>
      </c>
      <c r="SW20" s="131" t="str">
        <f t="shared" si="839"/>
        <v/>
      </c>
      <c r="SX20" s="131" t="str">
        <f t="shared" si="839"/>
        <v/>
      </c>
      <c r="SY20" s="131" t="str">
        <f t="shared" si="839"/>
        <v/>
      </c>
      <c r="SZ20" s="131" t="str">
        <f t="shared" si="839"/>
        <v/>
      </c>
      <c r="TA20" s="131" t="str">
        <f t="shared" si="839"/>
        <v/>
      </c>
      <c r="TB20" s="131" t="str">
        <f t="shared" si="833"/>
        <v/>
      </c>
      <c r="TC20" s="131" t="str">
        <f t="shared" si="833"/>
        <v/>
      </c>
      <c r="TD20" s="131" t="str">
        <f t="shared" si="833"/>
        <v/>
      </c>
      <c r="TE20" s="131" t="str">
        <f t="shared" si="833"/>
        <v/>
      </c>
      <c r="TF20" s="131" t="str">
        <f t="shared" si="833"/>
        <v/>
      </c>
      <c r="TG20" s="131" t="str">
        <f t="shared" si="833"/>
        <v/>
      </c>
      <c r="TH20" s="131" t="str">
        <f t="shared" si="833"/>
        <v/>
      </c>
      <c r="TI20" s="131" t="str">
        <f t="shared" si="833"/>
        <v/>
      </c>
      <c r="TJ20" s="131" t="str">
        <f t="shared" si="833"/>
        <v/>
      </c>
      <c r="TK20" s="131" t="str">
        <f t="shared" si="833"/>
        <v/>
      </c>
      <c r="TL20" s="131" t="str">
        <f t="shared" si="833"/>
        <v/>
      </c>
      <c r="TM20" s="131" t="str">
        <f t="shared" si="833"/>
        <v/>
      </c>
      <c r="TN20" s="131" t="str">
        <f t="shared" si="833"/>
        <v/>
      </c>
      <c r="TO20" s="131" t="str">
        <f t="shared" si="833"/>
        <v/>
      </c>
      <c r="TP20" s="131" t="str">
        <f t="shared" si="833"/>
        <v/>
      </c>
      <c r="TQ20" s="131" t="str">
        <f t="shared" si="833"/>
        <v/>
      </c>
      <c r="TR20" s="131" t="str">
        <f t="shared" si="833"/>
        <v/>
      </c>
      <c r="TS20" s="131" t="str">
        <f t="shared" si="833"/>
        <v/>
      </c>
      <c r="TT20" s="131" t="str">
        <f t="shared" si="833"/>
        <v/>
      </c>
      <c r="TU20" s="131" t="str">
        <f t="shared" si="833"/>
        <v/>
      </c>
      <c r="TV20" s="131" t="str">
        <f t="shared" si="833"/>
        <v/>
      </c>
      <c r="TW20" s="131" t="str">
        <f t="shared" si="833"/>
        <v/>
      </c>
      <c r="TX20" s="131" t="str">
        <f t="shared" si="833"/>
        <v/>
      </c>
      <c r="TY20" s="131" t="str">
        <f t="shared" si="833"/>
        <v/>
      </c>
      <c r="TZ20" s="131" t="str">
        <f t="shared" si="833"/>
        <v/>
      </c>
      <c r="UA20" s="131" t="str">
        <f t="shared" si="833"/>
        <v/>
      </c>
      <c r="UB20" s="131" t="str">
        <f t="shared" si="833"/>
        <v/>
      </c>
      <c r="UC20" s="131" t="str">
        <f t="shared" si="833"/>
        <v/>
      </c>
      <c r="UD20" s="131" t="str">
        <f t="shared" si="833"/>
        <v/>
      </c>
      <c r="UE20" s="131" t="str">
        <f t="shared" si="833"/>
        <v/>
      </c>
      <c r="UF20" s="131" t="str">
        <f t="shared" si="833"/>
        <v/>
      </c>
      <c r="UG20" s="131" t="str">
        <f t="shared" si="833"/>
        <v/>
      </c>
      <c r="UH20" s="131" t="str">
        <f t="shared" si="833"/>
        <v/>
      </c>
      <c r="UI20" s="131" t="str">
        <f t="shared" si="833"/>
        <v/>
      </c>
      <c r="UJ20" s="131" t="str">
        <f t="shared" si="833"/>
        <v/>
      </c>
      <c r="UK20" s="131" t="str">
        <f t="shared" si="833"/>
        <v/>
      </c>
      <c r="UL20" s="131" t="str">
        <f t="shared" si="833"/>
        <v/>
      </c>
      <c r="UM20" s="131" t="str">
        <f t="shared" si="833"/>
        <v/>
      </c>
      <c r="UN20" s="131" t="str">
        <f t="shared" si="833"/>
        <v/>
      </c>
      <c r="UO20" s="131" t="str">
        <f t="shared" si="833"/>
        <v/>
      </c>
      <c r="UP20" s="131" t="str">
        <f t="shared" si="833"/>
        <v/>
      </c>
      <c r="UQ20" s="131" t="str">
        <f t="shared" si="833"/>
        <v/>
      </c>
      <c r="UR20" s="131" t="str">
        <f t="shared" si="833"/>
        <v/>
      </c>
      <c r="US20" s="131" t="str">
        <f t="shared" si="833"/>
        <v/>
      </c>
      <c r="UT20" s="131" t="str">
        <f t="shared" si="833"/>
        <v/>
      </c>
      <c r="UU20" s="131" t="str">
        <f t="shared" si="833"/>
        <v/>
      </c>
      <c r="UV20" s="131" t="str">
        <f t="shared" si="833"/>
        <v/>
      </c>
      <c r="UW20" s="131" t="str">
        <f t="shared" si="833"/>
        <v/>
      </c>
      <c r="UX20" s="131" t="str">
        <f t="shared" si="833"/>
        <v/>
      </c>
      <c r="UY20" s="131" t="str">
        <f t="shared" si="833"/>
        <v/>
      </c>
      <c r="UZ20" s="131" t="str">
        <f t="shared" si="833"/>
        <v/>
      </c>
      <c r="VA20" s="131" t="str">
        <f t="shared" si="833"/>
        <v/>
      </c>
      <c r="VB20" s="131" t="str">
        <f t="shared" si="833"/>
        <v/>
      </c>
      <c r="VC20" s="131" t="str">
        <f t="shared" si="833"/>
        <v/>
      </c>
      <c r="VD20" s="131" t="str">
        <f t="shared" si="833"/>
        <v/>
      </c>
      <c r="VE20" s="131" t="str">
        <f t="shared" si="833"/>
        <v/>
      </c>
      <c r="VF20" s="131" t="str">
        <f t="shared" si="833"/>
        <v/>
      </c>
      <c r="VG20" s="131" t="str">
        <f t="shared" si="833"/>
        <v/>
      </c>
      <c r="VH20" s="131" t="str">
        <f t="shared" si="833"/>
        <v/>
      </c>
      <c r="VI20" s="131" t="str">
        <f t="shared" si="833"/>
        <v/>
      </c>
      <c r="VJ20" s="131" t="str">
        <f t="shared" si="833"/>
        <v/>
      </c>
      <c r="VK20" s="131" t="str">
        <f t="shared" si="833"/>
        <v/>
      </c>
      <c r="VL20" s="131" t="str">
        <f t="shared" si="833"/>
        <v/>
      </c>
      <c r="VM20" s="131" t="str">
        <f t="shared" si="822"/>
        <v/>
      </c>
      <c r="VN20" s="131" t="str">
        <f t="shared" si="840"/>
        <v/>
      </c>
      <c r="VO20" s="131" t="str">
        <f t="shared" si="840"/>
        <v/>
      </c>
      <c r="VP20" s="131" t="str">
        <f t="shared" si="840"/>
        <v/>
      </c>
      <c r="VQ20" s="131" t="str">
        <f t="shared" si="840"/>
        <v/>
      </c>
      <c r="VR20" s="131" t="str">
        <f t="shared" si="840"/>
        <v/>
      </c>
      <c r="VS20" s="131" t="str">
        <f t="shared" si="840"/>
        <v/>
      </c>
      <c r="VT20" s="131" t="str">
        <f t="shared" si="840"/>
        <v/>
      </c>
      <c r="VU20" s="131" t="str">
        <f t="shared" si="840"/>
        <v/>
      </c>
      <c r="VV20" s="131" t="str">
        <f t="shared" si="840"/>
        <v/>
      </c>
      <c r="VW20" s="131" t="str">
        <f t="shared" si="840"/>
        <v/>
      </c>
      <c r="VX20" s="131" t="str">
        <f t="shared" si="840"/>
        <v/>
      </c>
      <c r="VY20" s="131" t="str">
        <f t="shared" si="840"/>
        <v/>
      </c>
      <c r="VZ20" s="131" t="str">
        <f t="shared" si="840"/>
        <v/>
      </c>
      <c r="WA20" s="131" t="str">
        <f t="shared" si="840"/>
        <v/>
      </c>
      <c r="WB20" s="131" t="str">
        <f t="shared" si="840"/>
        <v/>
      </c>
      <c r="WC20" s="131" t="str">
        <f t="shared" si="840"/>
        <v/>
      </c>
      <c r="WD20" s="131" t="str">
        <f t="shared" si="840"/>
        <v/>
      </c>
      <c r="WE20" s="131" t="str">
        <f t="shared" si="840"/>
        <v/>
      </c>
      <c r="WF20" s="131" t="str">
        <f t="shared" si="840"/>
        <v/>
      </c>
      <c r="WG20" s="131" t="str">
        <f t="shared" si="840"/>
        <v/>
      </c>
      <c r="WH20" s="131" t="str">
        <f t="shared" si="840"/>
        <v/>
      </c>
      <c r="WI20" s="131" t="str">
        <f t="shared" si="840"/>
        <v/>
      </c>
      <c r="WJ20" s="131" t="str">
        <f t="shared" si="840"/>
        <v/>
      </c>
      <c r="WK20" s="131" t="str">
        <f t="shared" si="840"/>
        <v/>
      </c>
      <c r="WL20" s="131" t="str">
        <f t="shared" si="840"/>
        <v/>
      </c>
      <c r="WM20" s="131" t="str">
        <f t="shared" si="840"/>
        <v/>
      </c>
      <c r="WN20" s="131" t="str">
        <f t="shared" si="840"/>
        <v/>
      </c>
      <c r="WO20" s="131" t="str">
        <f t="shared" si="840"/>
        <v/>
      </c>
      <c r="WP20" s="131" t="str">
        <f t="shared" si="840"/>
        <v/>
      </c>
      <c r="WQ20" s="131" t="str">
        <f t="shared" si="840"/>
        <v/>
      </c>
      <c r="WR20" s="131" t="str">
        <f t="shared" si="840"/>
        <v/>
      </c>
      <c r="WS20" s="131" t="str">
        <f t="shared" si="840"/>
        <v/>
      </c>
      <c r="WT20" s="131" t="str">
        <f t="shared" si="840"/>
        <v/>
      </c>
      <c r="WU20" s="131" t="str">
        <f t="shared" si="840"/>
        <v/>
      </c>
      <c r="WV20" s="131" t="str">
        <f t="shared" si="840"/>
        <v/>
      </c>
      <c r="WW20" s="131" t="str">
        <f t="shared" si="840"/>
        <v/>
      </c>
      <c r="WX20" s="131" t="str">
        <f t="shared" si="840"/>
        <v/>
      </c>
      <c r="WY20" s="131" t="str">
        <f t="shared" si="840"/>
        <v/>
      </c>
      <c r="WZ20" s="131" t="str">
        <f t="shared" si="840"/>
        <v/>
      </c>
      <c r="XA20" s="131" t="str">
        <f t="shared" si="840"/>
        <v/>
      </c>
      <c r="XB20" s="131" t="str">
        <f t="shared" si="840"/>
        <v/>
      </c>
      <c r="XC20" s="131" t="str">
        <f t="shared" si="840"/>
        <v/>
      </c>
      <c r="XD20" s="131" t="str">
        <f t="shared" si="840"/>
        <v/>
      </c>
      <c r="XE20" s="131" t="str">
        <f t="shared" si="840"/>
        <v/>
      </c>
      <c r="XF20" s="131" t="str">
        <f t="shared" si="840"/>
        <v/>
      </c>
      <c r="XG20" s="131" t="str">
        <f t="shared" si="840"/>
        <v/>
      </c>
      <c r="XH20" s="131" t="str">
        <f t="shared" si="840"/>
        <v/>
      </c>
      <c r="XI20" s="131" t="str">
        <f t="shared" si="840"/>
        <v/>
      </c>
      <c r="XJ20" s="131" t="str">
        <f t="shared" si="840"/>
        <v/>
      </c>
      <c r="XK20" s="131" t="str">
        <f t="shared" si="840"/>
        <v/>
      </c>
      <c r="XL20" s="131" t="str">
        <f t="shared" si="840"/>
        <v/>
      </c>
      <c r="XM20" s="131" t="str">
        <f t="shared" si="840"/>
        <v/>
      </c>
      <c r="XN20" s="131" t="str">
        <f t="shared" si="840"/>
        <v/>
      </c>
      <c r="XO20" s="131" t="str">
        <f t="shared" si="840"/>
        <v/>
      </c>
      <c r="XP20" s="131" t="str">
        <f t="shared" si="840"/>
        <v/>
      </c>
      <c r="XQ20" s="131" t="str">
        <f t="shared" si="840"/>
        <v/>
      </c>
      <c r="XR20" s="131" t="str">
        <f t="shared" si="840"/>
        <v/>
      </c>
      <c r="XS20" s="131" t="str">
        <f t="shared" si="840"/>
        <v/>
      </c>
      <c r="XT20" s="131" t="str">
        <f t="shared" si="840"/>
        <v/>
      </c>
      <c r="XU20" s="131" t="str">
        <f t="shared" si="840"/>
        <v/>
      </c>
      <c r="XV20" s="131" t="str">
        <f t="shared" si="840"/>
        <v/>
      </c>
      <c r="XW20" s="131" t="str">
        <f t="shared" si="840"/>
        <v/>
      </c>
      <c r="XX20" s="131" t="str">
        <f t="shared" si="840"/>
        <v/>
      </c>
      <c r="XY20" s="131" t="str">
        <f t="shared" si="840"/>
        <v/>
      </c>
      <c r="XZ20" s="131" t="str">
        <f t="shared" si="834"/>
        <v/>
      </c>
      <c r="YA20" s="131" t="str">
        <f t="shared" si="834"/>
        <v/>
      </c>
      <c r="YB20" s="131" t="str">
        <f t="shared" si="834"/>
        <v/>
      </c>
      <c r="YC20" s="131" t="str">
        <f t="shared" si="834"/>
        <v/>
      </c>
      <c r="YD20" s="131" t="str">
        <f t="shared" si="834"/>
        <v/>
      </c>
      <c r="YE20" s="131" t="str">
        <f t="shared" si="834"/>
        <v/>
      </c>
      <c r="YF20" s="131" t="str">
        <f t="shared" si="834"/>
        <v/>
      </c>
      <c r="YG20" s="131" t="str">
        <f t="shared" si="834"/>
        <v/>
      </c>
      <c r="YH20" s="131" t="str">
        <f t="shared" si="834"/>
        <v/>
      </c>
      <c r="YI20" s="131" t="str">
        <f t="shared" si="834"/>
        <v/>
      </c>
      <c r="YJ20" s="131" t="str">
        <f t="shared" si="834"/>
        <v/>
      </c>
      <c r="YK20" s="131" t="str">
        <f t="shared" si="834"/>
        <v/>
      </c>
      <c r="YL20" s="131" t="str">
        <f t="shared" si="834"/>
        <v/>
      </c>
      <c r="YM20" s="131" t="str">
        <f t="shared" si="834"/>
        <v/>
      </c>
      <c r="YN20" s="131" t="str">
        <f t="shared" si="834"/>
        <v/>
      </c>
      <c r="YO20" s="131" t="str">
        <f t="shared" si="834"/>
        <v/>
      </c>
      <c r="YP20" s="131" t="str">
        <f t="shared" si="834"/>
        <v/>
      </c>
      <c r="YQ20" s="131" t="str">
        <f t="shared" si="834"/>
        <v/>
      </c>
      <c r="YR20" s="131" t="str">
        <f t="shared" si="834"/>
        <v/>
      </c>
      <c r="YS20" s="131" t="str">
        <f t="shared" si="834"/>
        <v/>
      </c>
      <c r="YT20" s="131" t="str">
        <f t="shared" si="834"/>
        <v/>
      </c>
      <c r="YU20" s="131" t="str">
        <f t="shared" si="834"/>
        <v/>
      </c>
      <c r="YV20" s="131" t="str">
        <f t="shared" si="834"/>
        <v/>
      </c>
      <c r="YW20" s="131" t="str">
        <f t="shared" si="834"/>
        <v/>
      </c>
      <c r="YX20" s="131" t="str">
        <f t="shared" si="834"/>
        <v/>
      </c>
      <c r="YY20" s="131" t="str">
        <f t="shared" si="834"/>
        <v/>
      </c>
      <c r="YZ20" s="131" t="str">
        <f t="shared" si="834"/>
        <v/>
      </c>
      <c r="ZA20" s="131" t="str">
        <f t="shared" si="834"/>
        <v/>
      </c>
      <c r="ZB20" s="131" t="str">
        <f t="shared" si="834"/>
        <v/>
      </c>
      <c r="ZC20" s="131" t="str">
        <f t="shared" si="834"/>
        <v/>
      </c>
      <c r="ZD20" s="131" t="str">
        <f t="shared" si="834"/>
        <v/>
      </c>
      <c r="ZE20" s="131" t="str">
        <f t="shared" si="834"/>
        <v/>
      </c>
      <c r="ZF20" s="131" t="str">
        <f t="shared" si="834"/>
        <v/>
      </c>
      <c r="ZG20" s="131" t="str">
        <f t="shared" si="834"/>
        <v/>
      </c>
      <c r="ZH20" s="131" t="str">
        <f t="shared" si="834"/>
        <v/>
      </c>
      <c r="ZI20" s="131" t="str">
        <f t="shared" si="834"/>
        <v/>
      </c>
      <c r="ZJ20" s="131" t="str">
        <f t="shared" si="834"/>
        <v/>
      </c>
      <c r="ZK20" s="131" t="str">
        <f t="shared" si="834"/>
        <v/>
      </c>
      <c r="ZL20" s="131" t="str">
        <f t="shared" si="834"/>
        <v/>
      </c>
      <c r="ZM20" s="131" t="str">
        <f t="shared" si="834"/>
        <v/>
      </c>
      <c r="ZN20" s="131" t="str">
        <f t="shared" si="834"/>
        <v/>
      </c>
      <c r="ZO20" s="131" t="str">
        <f t="shared" si="834"/>
        <v/>
      </c>
      <c r="ZP20" s="131" t="str">
        <f t="shared" si="834"/>
        <v/>
      </c>
      <c r="ZQ20" s="131" t="str">
        <f t="shared" si="834"/>
        <v/>
      </c>
      <c r="ZR20" s="131" t="str">
        <f t="shared" si="834"/>
        <v/>
      </c>
      <c r="ZS20" s="131" t="str">
        <f t="shared" si="834"/>
        <v/>
      </c>
      <c r="ZT20" s="131" t="str">
        <f t="shared" si="834"/>
        <v/>
      </c>
      <c r="ZU20" s="131" t="str">
        <f t="shared" si="834"/>
        <v/>
      </c>
      <c r="ZV20" s="131" t="str">
        <f t="shared" si="834"/>
        <v/>
      </c>
      <c r="ZW20" s="131" t="str">
        <f t="shared" si="834"/>
        <v/>
      </c>
      <c r="ZX20" s="131" t="str">
        <f t="shared" si="834"/>
        <v/>
      </c>
      <c r="ZY20" s="131" t="str">
        <f t="shared" si="834"/>
        <v/>
      </c>
      <c r="ZZ20" s="131" t="str">
        <f t="shared" si="834"/>
        <v/>
      </c>
      <c r="AAA20" s="131" t="str">
        <f t="shared" si="834"/>
        <v/>
      </c>
      <c r="AAB20" s="131" t="str">
        <f t="shared" si="834"/>
        <v/>
      </c>
      <c r="AAC20" s="131" t="str">
        <f t="shared" si="834"/>
        <v/>
      </c>
      <c r="AAD20" s="131" t="str">
        <f t="shared" si="834"/>
        <v/>
      </c>
      <c r="AAE20" s="131" t="str">
        <f t="shared" si="834"/>
        <v/>
      </c>
      <c r="AAF20" s="131" t="str">
        <f t="shared" si="834"/>
        <v/>
      </c>
      <c r="AAG20" s="131" t="str">
        <f t="shared" si="834"/>
        <v/>
      </c>
      <c r="AAH20" s="131" t="str">
        <f t="shared" si="834"/>
        <v/>
      </c>
      <c r="AAI20" s="131" t="str">
        <f t="shared" si="834"/>
        <v/>
      </c>
      <c r="AAJ20" s="131" t="str">
        <f t="shared" si="834"/>
        <v/>
      </c>
      <c r="AAK20" s="131" t="str">
        <f t="shared" si="824"/>
        <v/>
      </c>
      <c r="AAL20" s="131" t="str">
        <f t="shared" si="841"/>
        <v/>
      </c>
      <c r="AAM20" s="131" t="str">
        <f t="shared" si="841"/>
        <v/>
      </c>
      <c r="AAN20" s="131" t="str">
        <f t="shared" si="841"/>
        <v/>
      </c>
      <c r="AAO20" s="131" t="str">
        <f t="shared" si="841"/>
        <v/>
      </c>
      <c r="AAP20" s="131" t="str">
        <f t="shared" si="841"/>
        <v/>
      </c>
      <c r="AAQ20" s="131" t="str">
        <f t="shared" si="841"/>
        <v/>
      </c>
      <c r="AAR20" s="131" t="str">
        <f t="shared" si="841"/>
        <v/>
      </c>
      <c r="AAS20" s="131" t="str">
        <f t="shared" si="841"/>
        <v/>
      </c>
      <c r="AAT20" s="131" t="str">
        <f t="shared" si="841"/>
        <v/>
      </c>
      <c r="AAU20" s="131" t="str">
        <f t="shared" si="841"/>
        <v/>
      </c>
      <c r="AAV20" s="131" t="str">
        <f t="shared" si="841"/>
        <v/>
      </c>
      <c r="AAW20" s="131" t="str">
        <f t="shared" si="841"/>
        <v/>
      </c>
      <c r="AAX20" s="131" t="str">
        <f t="shared" si="841"/>
        <v/>
      </c>
      <c r="AAY20" s="131" t="str">
        <f t="shared" si="841"/>
        <v/>
      </c>
      <c r="AAZ20" s="131" t="str">
        <f t="shared" si="841"/>
        <v/>
      </c>
      <c r="ABA20" s="131" t="str">
        <f t="shared" si="841"/>
        <v/>
      </c>
      <c r="ABB20" s="131" t="str">
        <f t="shared" si="841"/>
        <v/>
      </c>
      <c r="ABC20" s="131" t="str">
        <f t="shared" si="841"/>
        <v/>
      </c>
      <c r="ABD20" s="131" t="str">
        <f t="shared" si="841"/>
        <v/>
      </c>
      <c r="ABE20" s="131" t="str">
        <f t="shared" si="841"/>
        <v/>
      </c>
      <c r="ABF20" s="131" t="str">
        <f t="shared" si="841"/>
        <v/>
      </c>
      <c r="ABG20" s="131" t="str">
        <f t="shared" si="841"/>
        <v/>
      </c>
      <c r="ABH20" s="131" t="str">
        <f t="shared" si="841"/>
        <v/>
      </c>
      <c r="ABI20" s="131" t="str">
        <f t="shared" si="841"/>
        <v/>
      </c>
      <c r="ABJ20" s="131" t="str">
        <f t="shared" si="841"/>
        <v/>
      </c>
      <c r="ABK20" s="131" t="str">
        <f t="shared" si="841"/>
        <v/>
      </c>
      <c r="ABL20" s="131" t="str">
        <f t="shared" si="841"/>
        <v/>
      </c>
      <c r="ABM20" s="131" t="str">
        <f t="shared" si="841"/>
        <v/>
      </c>
      <c r="ABN20" s="131" t="str">
        <f t="shared" si="841"/>
        <v/>
      </c>
      <c r="ABO20" s="131" t="str">
        <f t="shared" si="841"/>
        <v/>
      </c>
      <c r="ABP20" s="131" t="str">
        <f t="shared" si="841"/>
        <v/>
      </c>
      <c r="ABQ20" s="131" t="str">
        <f t="shared" si="841"/>
        <v/>
      </c>
      <c r="ABR20" s="131" t="str">
        <f t="shared" si="841"/>
        <v/>
      </c>
      <c r="ABS20" s="131" t="str">
        <f t="shared" si="841"/>
        <v/>
      </c>
      <c r="ABT20" s="131" t="str">
        <f t="shared" si="841"/>
        <v/>
      </c>
      <c r="ABU20" s="131" t="str">
        <f t="shared" si="841"/>
        <v/>
      </c>
      <c r="ABV20" s="131" t="str">
        <f t="shared" si="841"/>
        <v/>
      </c>
      <c r="ABW20" s="131" t="str">
        <f t="shared" si="841"/>
        <v/>
      </c>
      <c r="ABX20" s="131" t="str">
        <f t="shared" si="841"/>
        <v/>
      </c>
      <c r="ABY20" s="131" t="str">
        <f t="shared" si="841"/>
        <v/>
      </c>
      <c r="ABZ20" s="131" t="str">
        <f t="shared" si="841"/>
        <v/>
      </c>
      <c r="ACA20" s="131" t="str">
        <f t="shared" si="841"/>
        <v/>
      </c>
      <c r="ACB20" s="131" t="str">
        <f t="shared" si="841"/>
        <v/>
      </c>
      <c r="ACC20" s="131" t="str">
        <f t="shared" si="841"/>
        <v/>
      </c>
      <c r="ACD20" s="131" t="str">
        <f t="shared" si="841"/>
        <v/>
      </c>
      <c r="ACE20" s="131" t="str">
        <f t="shared" si="841"/>
        <v/>
      </c>
      <c r="ACF20" s="131" t="str">
        <f t="shared" si="841"/>
        <v/>
      </c>
      <c r="ACG20" s="131" t="str">
        <f t="shared" si="841"/>
        <v/>
      </c>
      <c r="ACH20" s="131" t="str">
        <f t="shared" si="841"/>
        <v/>
      </c>
      <c r="ACI20" s="131" t="str">
        <f t="shared" si="841"/>
        <v/>
      </c>
      <c r="ACJ20" s="131" t="str">
        <f t="shared" si="841"/>
        <v/>
      </c>
      <c r="ACK20" s="131" t="str">
        <f t="shared" si="841"/>
        <v/>
      </c>
      <c r="ACL20" s="131" t="str">
        <f t="shared" si="841"/>
        <v/>
      </c>
      <c r="ACM20" s="131" t="str">
        <f t="shared" si="841"/>
        <v/>
      </c>
      <c r="ACN20" s="131" t="str">
        <f t="shared" si="841"/>
        <v/>
      </c>
      <c r="ACO20" s="131" t="str">
        <f t="shared" si="841"/>
        <v/>
      </c>
      <c r="ACP20" s="131" t="str">
        <f t="shared" si="841"/>
        <v/>
      </c>
      <c r="ACQ20" s="131" t="str">
        <f t="shared" si="841"/>
        <v/>
      </c>
      <c r="ACR20" s="131" t="str">
        <f t="shared" si="841"/>
        <v/>
      </c>
      <c r="ACS20" s="131" t="str">
        <f t="shared" si="841"/>
        <v/>
      </c>
      <c r="ACT20" s="131" t="str">
        <f t="shared" si="841"/>
        <v/>
      </c>
      <c r="ACU20" s="131" t="str">
        <f t="shared" si="841"/>
        <v/>
      </c>
      <c r="ACV20" s="131" t="str">
        <f t="shared" si="841"/>
        <v/>
      </c>
      <c r="ACW20" s="131" t="str">
        <f t="shared" si="841"/>
        <v/>
      </c>
      <c r="ACX20" s="131" t="str">
        <f t="shared" si="835"/>
        <v/>
      </c>
      <c r="ACY20" s="131" t="str">
        <f t="shared" si="835"/>
        <v/>
      </c>
      <c r="ACZ20" s="131" t="str">
        <f t="shared" si="835"/>
        <v/>
      </c>
      <c r="ADA20" s="131" t="str">
        <f t="shared" si="835"/>
        <v/>
      </c>
      <c r="ADB20" s="131" t="str">
        <f t="shared" si="835"/>
        <v/>
      </c>
      <c r="ADC20" s="131" t="str">
        <f t="shared" si="835"/>
        <v/>
      </c>
      <c r="ADD20" s="131" t="str">
        <f t="shared" si="835"/>
        <v/>
      </c>
      <c r="ADE20" s="131" t="str">
        <f t="shared" si="835"/>
        <v/>
      </c>
      <c r="ADF20" s="131" t="str">
        <f t="shared" si="835"/>
        <v/>
      </c>
      <c r="ADG20" s="131" t="str">
        <f t="shared" si="835"/>
        <v/>
      </c>
      <c r="ADH20" s="131" t="str">
        <f t="shared" si="835"/>
        <v/>
      </c>
      <c r="ADI20" s="131" t="str">
        <f t="shared" si="835"/>
        <v/>
      </c>
      <c r="ADJ20" s="131" t="str">
        <f t="shared" si="835"/>
        <v/>
      </c>
      <c r="ADK20" s="131" t="str">
        <f t="shared" si="835"/>
        <v/>
      </c>
      <c r="ADL20" s="131" t="str">
        <f t="shared" si="835"/>
        <v/>
      </c>
      <c r="ADM20" s="131" t="str">
        <f t="shared" si="835"/>
        <v/>
      </c>
      <c r="ADN20" s="131" t="str">
        <f t="shared" si="835"/>
        <v/>
      </c>
      <c r="ADO20" s="131" t="str">
        <f t="shared" si="835"/>
        <v/>
      </c>
      <c r="ADP20" s="131" t="str">
        <f t="shared" si="835"/>
        <v/>
      </c>
      <c r="ADQ20" s="131" t="str">
        <f t="shared" si="835"/>
        <v/>
      </c>
      <c r="ADR20" s="131" t="str">
        <f t="shared" si="835"/>
        <v/>
      </c>
      <c r="ADS20" s="131" t="str">
        <f t="shared" si="835"/>
        <v/>
      </c>
      <c r="ADT20" s="131" t="str">
        <f t="shared" si="835"/>
        <v/>
      </c>
      <c r="ADU20" s="131" t="str">
        <f t="shared" si="835"/>
        <v/>
      </c>
      <c r="ADV20" s="131" t="str">
        <f t="shared" si="835"/>
        <v/>
      </c>
      <c r="ADW20" s="131" t="str">
        <f t="shared" si="835"/>
        <v/>
      </c>
      <c r="ADX20" s="131" t="str">
        <f t="shared" si="835"/>
        <v/>
      </c>
      <c r="ADY20" s="131" t="str">
        <f t="shared" si="835"/>
        <v/>
      </c>
      <c r="ADZ20" s="131" t="str">
        <f t="shared" si="835"/>
        <v/>
      </c>
      <c r="AEA20" s="131" t="str">
        <f t="shared" si="835"/>
        <v/>
      </c>
      <c r="AEB20" s="131" t="str">
        <f t="shared" si="835"/>
        <v/>
      </c>
      <c r="AEC20" s="131" t="str">
        <f t="shared" si="835"/>
        <v/>
      </c>
      <c r="AED20" s="131" t="str">
        <f t="shared" si="835"/>
        <v/>
      </c>
      <c r="AEE20" s="131" t="str">
        <f t="shared" si="835"/>
        <v/>
      </c>
      <c r="AEF20" s="131" t="str">
        <f t="shared" si="835"/>
        <v/>
      </c>
      <c r="AEG20" s="131" t="str">
        <f t="shared" si="835"/>
        <v/>
      </c>
      <c r="AEH20" s="131" t="str">
        <f t="shared" si="835"/>
        <v/>
      </c>
      <c r="AEI20" s="131" t="str">
        <f t="shared" si="835"/>
        <v/>
      </c>
      <c r="AEJ20" s="131" t="str">
        <f t="shared" si="835"/>
        <v/>
      </c>
      <c r="AEK20" s="131" t="str">
        <f t="shared" si="835"/>
        <v/>
      </c>
      <c r="AEL20" s="131" t="str">
        <f t="shared" si="835"/>
        <v/>
      </c>
      <c r="AEM20" s="131" t="str">
        <f t="shared" si="835"/>
        <v/>
      </c>
      <c r="AEN20" s="131" t="str">
        <f t="shared" si="835"/>
        <v/>
      </c>
      <c r="AEO20" s="131" t="str">
        <f t="shared" si="835"/>
        <v/>
      </c>
      <c r="AEP20" s="131" t="str">
        <f t="shared" si="835"/>
        <v/>
      </c>
      <c r="AEQ20" s="131" t="str">
        <f t="shared" si="835"/>
        <v/>
      </c>
      <c r="AER20" s="131" t="str">
        <f t="shared" si="835"/>
        <v/>
      </c>
      <c r="AES20" s="131" t="str">
        <f t="shared" si="835"/>
        <v/>
      </c>
      <c r="AET20" s="131" t="str">
        <f t="shared" si="835"/>
        <v/>
      </c>
      <c r="AEU20" s="131" t="str">
        <f t="shared" si="835"/>
        <v/>
      </c>
      <c r="AEV20" s="131" t="str">
        <f t="shared" si="835"/>
        <v/>
      </c>
      <c r="AEW20" s="131" t="str">
        <f t="shared" si="835"/>
        <v/>
      </c>
      <c r="AEX20" s="131" t="str">
        <f t="shared" si="835"/>
        <v/>
      </c>
      <c r="AEY20" s="131" t="str">
        <f t="shared" si="835"/>
        <v/>
      </c>
      <c r="AEZ20" s="131" t="str">
        <f t="shared" si="835"/>
        <v/>
      </c>
      <c r="AFA20" s="131" t="str">
        <f t="shared" si="835"/>
        <v/>
      </c>
      <c r="AFB20" s="131" t="str">
        <f t="shared" si="835"/>
        <v/>
      </c>
      <c r="AFC20" s="131" t="str">
        <f t="shared" si="835"/>
        <v/>
      </c>
      <c r="AFD20" s="131" t="str">
        <f t="shared" si="835"/>
        <v/>
      </c>
      <c r="AFE20" s="131" t="str">
        <f t="shared" si="835"/>
        <v/>
      </c>
      <c r="AFF20" s="131" t="str">
        <f t="shared" si="835"/>
        <v/>
      </c>
      <c r="AFG20" s="131" t="str">
        <f t="shared" si="835"/>
        <v/>
      </c>
      <c r="AFH20" s="131" t="str">
        <f t="shared" si="835"/>
        <v/>
      </c>
      <c r="AFI20" s="131" t="str">
        <f t="shared" si="826"/>
        <v/>
      </c>
      <c r="AFJ20" s="131" t="str">
        <f t="shared" si="827"/>
        <v/>
      </c>
      <c r="AFK20" s="131" t="str">
        <f t="shared" si="827"/>
        <v/>
      </c>
      <c r="AFL20" s="131" t="str">
        <f t="shared" si="827"/>
        <v/>
      </c>
      <c r="AFM20" s="131" t="str">
        <f t="shared" si="827"/>
        <v/>
      </c>
      <c r="AFN20" s="131" t="str">
        <f t="shared" si="827"/>
        <v/>
      </c>
      <c r="AFO20" s="131" t="str">
        <f t="shared" si="827"/>
        <v/>
      </c>
      <c r="AFP20" s="131" t="str">
        <f t="shared" si="827"/>
        <v/>
      </c>
      <c r="AFQ20" s="131" t="str">
        <f t="shared" si="827"/>
        <v/>
      </c>
      <c r="AFR20" s="131" t="str">
        <f t="shared" si="827"/>
        <v/>
      </c>
      <c r="AFS20" s="131" t="str">
        <f t="shared" si="827"/>
        <v/>
      </c>
      <c r="AFT20" s="131" t="str">
        <f t="shared" si="827"/>
        <v/>
      </c>
      <c r="AFU20" s="131" t="str">
        <f t="shared" si="827"/>
        <v/>
      </c>
      <c r="AFV20" s="131" t="str">
        <f t="shared" si="827"/>
        <v/>
      </c>
      <c r="AFW20" s="131" t="str">
        <f t="shared" si="827"/>
        <v/>
      </c>
      <c r="AFX20" s="131" t="str">
        <f t="shared" si="827"/>
        <v/>
      </c>
      <c r="AFY20" s="131" t="str">
        <f t="shared" si="827"/>
        <v/>
      </c>
      <c r="AFZ20" s="131" t="str">
        <f t="shared" si="827"/>
        <v/>
      </c>
      <c r="AGA20" s="131" t="str">
        <f t="shared" si="827"/>
        <v/>
      </c>
      <c r="AGB20" s="131" t="str">
        <f t="shared" si="827"/>
        <v/>
      </c>
    </row>
    <row r="21" spans="1:860" x14ac:dyDescent="0.2">
      <c r="A21">
        <v>34</v>
      </c>
      <c r="B21">
        <f>Lønnsfastsettelse!B34</f>
        <v>0</v>
      </c>
      <c r="C21" s="64" t="s">
        <v>77</v>
      </c>
      <c r="D21" s="65" t="str">
        <f>IF(ISBLANK(Lønnsfastsettelse!X34),"",Lønnsfastsettelse!X34)</f>
        <v/>
      </c>
      <c r="E21" s="65" t="str">
        <f>IF(ISBLANK(Lønnsfastsettelse!Y34),"",Lønnsfastsettelse!Y34)</f>
        <v/>
      </c>
      <c r="F21" s="127" t="str">
        <f>IF(ISBLANK(Lønnsfastsettelse!W34),"",Lønnsfastsettelse!W34)</f>
        <v/>
      </c>
      <c r="G21">
        <f>IF(Lønnsfastsettelse!T34&gt;0,1,0)</f>
        <v>0</v>
      </c>
      <c r="I21" s="131" t="str">
        <f t="shared" si="828"/>
        <v/>
      </c>
      <c r="J21" s="131" t="str">
        <f t="shared" ref="J21:BU24" si="843">IF(AND($D21&lt;=J$2,$E21&gt;J$2,$G21=1),$F21,"")</f>
        <v/>
      </c>
      <c r="K21" s="131" t="str">
        <f t="shared" si="843"/>
        <v/>
      </c>
      <c r="L21" s="131" t="str">
        <f t="shared" si="843"/>
        <v/>
      </c>
      <c r="M21" s="131" t="str">
        <f t="shared" si="843"/>
        <v/>
      </c>
      <c r="N21" s="131" t="str">
        <f t="shared" si="843"/>
        <v/>
      </c>
      <c r="O21" s="131" t="str">
        <f t="shared" si="843"/>
        <v/>
      </c>
      <c r="P21" s="131" t="str">
        <f t="shared" si="843"/>
        <v/>
      </c>
      <c r="Q21" s="131" t="str">
        <f t="shared" si="843"/>
        <v/>
      </c>
      <c r="R21" s="131" t="str">
        <f t="shared" si="843"/>
        <v/>
      </c>
      <c r="S21" s="131" t="str">
        <f t="shared" si="843"/>
        <v/>
      </c>
      <c r="T21" s="131" t="str">
        <f t="shared" si="843"/>
        <v/>
      </c>
      <c r="U21" s="131" t="str">
        <f t="shared" si="843"/>
        <v/>
      </c>
      <c r="V21" s="131" t="str">
        <f t="shared" si="843"/>
        <v/>
      </c>
      <c r="W21" s="131" t="str">
        <f t="shared" si="843"/>
        <v/>
      </c>
      <c r="X21" s="131" t="str">
        <f t="shared" si="843"/>
        <v/>
      </c>
      <c r="Y21" s="131" t="str">
        <f t="shared" si="843"/>
        <v/>
      </c>
      <c r="Z21" s="131" t="str">
        <f t="shared" si="843"/>
        <v/>
      </c>
      <c r="AA21" s="131" t="str">
        <f t="shared" si="843"/>
        <v/>
      </c>
      <c r="AB21" s="131" t="str">
        <f t="shared" si="843"/>
        <v/>
      </c>
      <c r="AC21" s="131" t="str">
        <f t="shared" si="843"/>
        <v/>
      </c>
      <c r="AD21" s="131" t="str">
        <f t="shared" si="843"/>
        <v/>
      </c>
      <c r="AE21" s="131" t="str">
        <f t="shared" si="843"/>
        <v/>
      </c>
      <c r="AF21" s="131" t="str">
        <f t="shared" si="843"/>
        <v/>
      </c>
      <c r="AG21" s="131" t="str">
        <f t="shared" si="843"/>
        <v/>
      </c>
      <c r="AH21" s="131" t="str">
        <f t="shared" si="843"/>
        <v/>
      </c>
      <c r="AI21" s="131" t="str">
        <f t="shared" si="843"/>
        <v/>
      </c>
      <c r="AJ21" s="131" t="str">
        <f t="shared" si="843"/>
        <v/>
      </c>
      <c r="AK21" s="131" t="str">
        <f t="shared" si="843"/>
        <v/>
      </c>
      <c r="AL21" s="131" t="str">
        <f t="shared" si="843"/>
        <v/>
      </c>
      <c r="AM21" s="131" t="str">
        <f t="shared" si="843"/>
        <v/>
      </c>
      <c r="AN21" s="131" t="str">
        <f t="shared" si="843"/>
        <v/>
      </c>
      <c r="AO21" s="131" t="str">
        <f t="shared" si="843"/>
        <v/>
      </c>
      <c r="AP21" s="131" t="str">
        <f t="shared" si="843"/>
        <v/>
      </c>
      <c r="AQ21" s="131" t="str">
        <f t="shared" si="843"/>
        <v/>
      </c>
      <c r="AR21" s="131" t="str">
        <f t="shared" si="843"/>
        <v/>
      </c>
      <c r="AS21" s="131" t="str">
        <f t="shared" si="843"/>
        <v/>
      </c>
      <c r="AT21" s="131" t="str">
        <f t="shared" si="843"/>
        <v/>
      </c>
      <c r="AU21" s="131" t="str">
        <f t="shared" si="843"/>
        <v/>
      </c>
      <c r="AV21" s="131" t="str">
        <f t="shared" si="843"/>
        <v/>
      </c>
      <c r="AW21" s="131" t="str">
        <f t="shared" si="843"/>
        <v/>
      </c>
      <c r="AX21" s="131" t="str">
        <f t="shared" si="843"/>
        <v/>
      </c>
      <c r="AY21" s="131" t="str">
        <f t="shared" si="843"/>
        <v/>
      </c>
      <c r="AZ21" s="131" t="str">
        <f t="shared" si="843"/>
        <v/>
      </c>
      <c r="BA21" s="131" t="str">
        <f t="shared" si="843"/>
        <v/>
      </c>
      <c r="BB21" s="131" t="str">
        <f t="shared" si="843"/>
        <v/>
      </c>
      <c r="BC21" s="131" t="str">
        <f t="shared" si="843"/>
        <v/>
      </c>
      <c r="BD21" s="131" t="str">
        <f t="shared" si="843"/>
        <v/>
      </c>
      <c r="BE21" s="131" t="str">
        <f t="shared" si="843"/>
        <v/>
      </c>
      <c r="BF21" s="131" t="str">
        <f t="shared" si="843"/>
        <v/>
      </c>
      <c r="BG21" s="131" t="str">
        <f t="shared" si="843"/>
        <v/>
      </c>
      <c r="BH21" s="131" t="str">
        <f t="shared" si="843"/>
        <v/>
      </c>
      <c r="BI21" s="131" t="str">
        <f t="shared" si="843"/>
        <v/>
      </c>
      <c r="BJ21" s="131" t="str">
        <f t="shared" si="843"/>
        <v/>
      </c>
      <c r="BK21" s="131" t="str">
        <f t="shared" si="843"/>
        <v/>
      </c>
      <c r="BL21" s="131" t="str">
        <f t="shared" si="843"/>
        <v/>
      </c>
      <c r="BM21" s="131" t="str">
        <f t="shared" si="843"/>
        <v/>
      </c>
      <c r="BN21" s="131" t="str">
        <f t="shared" si="843"/>
        <v/>
      </c>
      <c r="BO21" s="131" t="str">
        <f t="shared" si="843"/>
        <v/>
      </c>
      <c r="BP21" s="131" t="str">
        <f t="shared" si="843"/>
        <v/>
      </c>
      <c r="BQ21" s="131" t="str">
        <f t="shared" si="843"/>
        <v/>
      </c>
      <c r="BR21" s="131" t="str">
        <f t="shared" si="843"/>
        <v/>
      </c>
      <c r="BS21" s="131" t="str">
        <f t="shared" si="843"/>
        <v/>
      </c>
      <c r="BT21" s="131" t="str">
        <f t="shared" si="843"/>
        <v/>
      </c>
      <c r="BU21" s="131" t="str">
        <f t="shared" si="843"/>
        <v/>
      </c>
      <c r="BV21" s="131" t="str">
        <f t="shared" si="842"/>
        <v/>
      </c>
      <c r="BW21" s="131" t="str">
        <f t="shared" si="842"/>
        <v/>
      </c>
      <c r="BX21" s="131" t="str">
        <f t="shared" si="842"/>
        <v/>
      </c>
      <c r="BY21" s="131" t="str">
        <f t="shared" si="842"/>
        <v/>
      </c>
      <c r="BZ21" s="131" t="str">
        <f t="shared" si="842"/>
        <v/>
      </c>
      <c r="CA21" s="131" t="str">
        <f t="shared" si="842"/>
        <v/>
      </c>
      <c r="CB21" s="131" t="str">
        <f t="shared" si="842"/>
        <v/>
      </c>
      <c r="CC21" s="131" t="str">
        <f t="shared" si="842"/>
        <v/>
      </c>
      <c r="CD21" s="131" t="str">
        <f t="shared" si="842"/>
        <v/>
      </c>
      <c r="CE21" s="131" t="str">
        <f t="shared" si="842"/>
        <v/>
      </c>
      <c r="CF21" s="131" t="str">
        <f t="shared" si="842"/>
        <v/>
      </c>
      <c r="CG21" s="131" t="str">
        <f t="shared" si="842"/>
        <v/>
      </c>
      <c r="CH21" s="131" t="str">
        <f t="shared" si="842"/>
        <v/>
      </c>
      <c r="CI21" s="131" t="str">
        <f t="shared" si="842"/>
        <v/>
      </c>
      <c r="CJ21" s="131" t="str">
        <f t="shared" si="842"/>
        <v/>
      </c>
      <c r="CK21" s="131" t="str">
        <f t="shared" si="842"/>
        <v/>
      </c>
      <c r="CL21" s="131" t="str">
        <f t="shared" si="842"/>
        <v/>
      </c>
      <c r="CM21" s="131" t="str">
        <f t="shared" si="842"/>
        <v/>
      </c>
      <c r="CN21" s="131" t="str">
        <f t="shared" si="842"/>
        <v/>
      </c>
      <c r="CO21" s="131" t="str">
        <f t="shared" si="842"/>
        <v/>
      </c>
      <c r="CP21" s="131" t="str">
        <f t="shared" si="842"/>
        <v/>
      </c>
      <c r="CQ21" s="131" t="str">
        <f t="shared" si="842"/>
        <v/>
      </c>
      <c r="CR21" s="131" t="str">
        <f t="shared" si="842"/>
        <v/>
      </c>
      <c r="CS21" s="131" t="str">
        <f t="shared" si="842"/>
        <v/>
      </c>
      <c r="CT21" s="131" t="str">
        <f t="shared" si="842"/>
        <v/>
      </c>
      <c r="CU21" s="131" t="str">
        <f t="shared" si="842"/>
        <v/>
      </c>
      <c r="CV21" s="131" t="str">
        <f t="shared" si="842"/>
        <v/>
      </c>
      <c r="CW21" s="131" t="str">
        <f t="shared" si="842"/>
        <v/>
      </c>
      <c r="CX21" s="131" t="str">
        <f t="shared" si="842"/>
        <v/>
      </c>
      <c r="CY21" s="131" t="str">
        <f t="shared" si="842"/>
        <v/>
      </c>
      <c r="CZ21" s="131" t="str">
        <f t="shared" si="842"/>
        <v/>
      </c>
      <c r="DA21" s="131" t="str">
        <f t="shared" si="842"/>
        <v/>
      </c>
      <c r="DB21" s="131" t="str">
        <f t="shared" si="842"/>
        <v/>
      </c>
      <c r="DC21" s="131" t="str">
        <f t="shared" si="842"/>
        <v/>
      </c>
      <c r="DD21" s="131" t="str">
        <f t="shared" si="842"/>
        <v/>
      </c>
      <c r="DE21" s="131" t="str">
        <f t="shared" si="842"/>
        <v/>
      </c>
      <c r="DF21" s="131" t="str">
        <f t="shared" si="842"/>
        <v/>
      </c>
      <c r="DG21" s="131" t="str">
        <f t="shared" si="842"/>
        <v/>
      </c>
      <c r="DH21" s="131" t="str">
        <f t="shared" si="842"/>
        <v/>
      </c>
      <c r="DI21" s="131" t="str">
        <f t="shared" si="842"/>
        <v/>
      </c>
      <c r="DJ21" s="131" t="str">
        <f t="shared" si="842"/>
        <v/>
      </c>
      <c r="DK21" s="131" t="str">
        <f t="shared" si="842"/>
        <v/>
      </c>
      <c r="DL21" s="131" t="str">
        <f t="shared" si="842"/>
        <v/>
      </c>
      <c r="DM21" s="131" t="str">
        <f t="shared" si="842"/>
        <v/>
      </c>
      <c r="DN21" s="131" t="str">
        <f t="shared" si="842"/>
        <v/>
      </c>
      <c r="DO21" s="131" t="str">
        <f t="shared" si="842"/>
        <v/>
      </c>
      <c r="DP21" s="131" t="str">
        <f t="shared" si="842"/>
        <v/>
      </c>
      <c r="DQ21" s="131" t="str">
        <f t="shared" si="842"/>
        <v/>
      </c>
      <c r="DR21" s="131" t="str">
        <f t="shared" si="842"/>
        <v/>
      </c>
      <c r="DS21" s="131" t="str">
        <f t="shared" si="842"/>
        <v/>
      </c>
      <c r="DT21" s="131" t="str">
        <f t="shared" si="842"/>
        <v/>
      </c>
      <c r="DU21" s="131" t="str">
        <f t="shared" si="842"/>
        <v/>
      </c>
      <c r="DV21" s="131" t="str">
        <f t="shared" si="842"/>
        <v/>
      </c>
      <c r="DW21" s="131" t="str">
        <f t="shared" si="842"/>
        <v/>
      </c>
      <c r="DX21" s="131" t="str">
        <f t="shared" si="842"/>
        <v/>
      </c>
      <c r="DY21" s="131" t="str">
        <f t="shared" si="842"/>
        <v/>
      </c>
      <c r="DZ21" s="131" t="str">
        <f t="shared" si="842"/>
        <v/>
      </c>
      <c r="EA21" s="131" t="str">
        <f t="shared" si="842"/>
        <v/>
      </c>
      <c r="EB21" s="131" t="str">
        <f t="shared" si="842"/>
        <v/>
      </c>
      <c r="EC21" s="131" t="str">
        <f t="shared" si="842"/>
        <v/>
      </c>
      <c r="ED21" s="131" t="str">
        <f t="shared" si="842"/>
        <v/>
      </c>
      <c r="EE21" s="131" t="str">
        <f t="shared" si="842"/>
        <v/>
      </c>
      <c r="EF21" s="131" t="str">
        <f t="shared" si="842"/>
        <v/>
      </c>
      <c r="EG21" s="131" t="str">
        <f t="shared" si="836"/>
        <v/>
      </c>
      <c r="EH21" s="131" t="str">
        <f t="shared" si="830"/>
        <v/>
      </c>
      <c r="EI21" s="131" t="str">
        <f t="shared" si="830"/>
        <v/>
      </c>
      <c r="EJ21" s="131" t="str">
        <f t="shared" si="830"/>
        <v/>
      </c>
      <c r="EK21" s="131" t="str">
        <f t="shared" si="830"/>
        <v/>
      </c>
      <c r="EL21" s="131" t="str">
        <f t="shared" si="830"/>
        <v/>
      </c>
      <c r="EM21" s="131" t="str">
        <f t="shared" si="830"/>
        <v/>
      </c>
      <c r="EN21" s="131" t="str">
        <f t="shared" si="830"/>
        <v/>
      </c>
      <c r="EO21" s="131" t="str">
        <f t="shared" si="830"/>
        <v/>
      </c>
      <c r="EP21" s="131" t="str">
        <f t="shared" si="830"/>
        <v/>
      </c>
      <c r="EQ21" s="131" t="str">
        <f t="shared" si="830"/>
        <v/>
      </c>
      <c r="ER21" s="131" t="str">
        <f t="shared" si="830"/>
        <v/>
      </c>
      <c r="ES21" s="131" t="str">
        <f t="shared" si="830"/>
        <v/>
      </c>
      <c r="ET21" s="131" t="str">
        <f t="shared" si="830"/>
        <v/>
      </c>
      <c r="EU21" s="131" t="str">
        <f t="shared" si="830"/>
        <v/>
      </c>
      <c r="EV21" s="131" t="str">
        <f t="shared" si="830"/>
        <v/>
      </c>
      <c r="EW21" s="131" t="str">
        <f t="shared" si="830"/>
        <v/>
      </c>
      <c r="EX21" s="131" t="str">
        <f t="shared" si="830"/>
        <v/>
      </c>
      <c r="EY21" s="131" t="str">
        <f t="shared" si="830"/>
        <v/>
      </c>
      <c r="EZ21" s="131" t="str">
        <f t="shared" si="830"/>
        <v/>
      </c>
      <c r="FA21" s="131" t="str">
        <f t="shared" si="830"/>
        <v/>
      </c>
      <c r="FB21" s="131" t="str">
        <f t="shared" si="830"/>
        <v/>
      </c>
      <c r="FC21" s="131" t="str">
        <f t="shared" si="830"/>
        <v/>
      </c>
      <c r="FD21" s="131" t="str">
        <f t="shared" si="830"/>
        <v/>
      </c>
      <c r="FE21" s="131" t="str">
        <f t="shared" si="830"/>
        <v/>
      </c>
      <c r="FF21" s="131" t="str">
        <f t="shared" si="830"/>
        <v/>
      </c>
      <c r="FG21" s="131" t="str">
        <f t="shared" si="830"/>
        <v/>
      </c>
      <c r="FH21" s="131" t="str">
        <f t="shared" si="830"/>
        <v/>
      </c>
      <c r="FI21" s="131" t="str">
        <f t="shared" si="830"/>
        <v/>
      </c>
      <c r="FJ21" s="131" t="str">
        <f t="shared" si="830"/>
        <v/>
      </c>
      <c r="FK21" s="131" t="str">
        <f t="shared" si="830"/>
        <v/>
      </c>
      <c r="FL21" s="131" t="str">
        <f t="shared" si="830"/>
        <v/>
      </c>
      <c r="FM21" s="131" t="str">
        <f t="shared" si="830"/>
        <v/>
      </c>
      <c r="FN21" s="131" t="str">
        <f t="shared" si="830"/>
        <v/>
      </c>
      <c r="FO21" s="131" t="str">
        <f t="shared" si="830"/>
        <v/>
      </c>
      <c r="FP21" s="131" t="str">
        <f t="shared" si="830"/>
        <v/>
      </c>
      <c r="FQ21" s="131" t="str">
        <f t="shared" si="830"/>
        <v/>
      </c>
      <c r="FR21" s="131" t="str">
        <f t="shared" si="830"/>
        <v/>
      </c>
      <c r="FS21" s="131" t="str">
        <f t="shared" si="830"/>
        <v/>
      </c>
      <c r="FT21" s="131" t="str">
        <f t="shared" si="830"/>
        <v/>
      </c>
      <c r="FU21" s="131" t="str">
        <f t="shared" si="830"/>
        <v/>
      </c>
      <c r="FV21" s="131" t="str">
        <f t="shared" si="830"/>
        <v/>
      </c>
      <c r="FW21" s="131" t="str">
        <f t="shared" si="830"/>
        <v/>
      </c>
      <c r="FX21" s="131" t="str">
        <f t="shared" si="830"/>
        <v/>
      </c>
      <c r="FY21" s="131" t="str">
        <f t="shared" si="830"/>
        <v/>
      </c>
      <c r="FZ21" s="131" t="str">
        <f t="shared" si="830"/>
        <v/>
      </c>
      <c r="GA21" s="131" t="str">
        <f t="shared" si="830"/>
        <v/>
      </c>
      <c r="GB21" s="131" t="str">
        <f t="shared" si="830"/>
        <v/>
      </c>
      <c r="GC21" s="131" t="str">
        <f t="shared" si="830"/>
        <v/>
      </c>
      <c r="GD21" s="131" t="str">
        <f t="shared" si="830"/>
        <v/>
      </c>
      <c r="GE21" s="131" t="str">
        <f t="shared" si="830"/>
        <v/>
      </c>
      <c r="GF21" s="131" t="str">
        <f t="shared" si="830"/>
        <v/>
      </c>
      <c r="GG21" s="131" t="str">
        <f t="shared" si="830"/>
        <v/>
      </c>
      <c r="GH21" s="131" t="str">
        <f t="shared" si="830"/>
        <v/>
      </c>
      <c r="GI21" s="131" t="str">
        <f t="shared" si="830"/>
        <v/>
      </c>
      <c r="GJ21" s="131" t="str">
        <f t="shared" si="830"/>
        <v/>
      </c>
      <c r="GK21" s="131" t="str">
        <f t="shared" si="830"/>
        <v/>
      </c>
      <c r="GL21" s="131" t="str">
        <f t="shared" si="830"/>
        <v/>
      </c>
      <c r="GM21" s="131" t="str">
        <f t="shared" si="830"/>
        <v/>
      </c>
      <c r="GN21" s="131" t="str">
        <f t="shared" si="830"/>
        <v/>
      </c>
      <c r="GO21" s="131" t="str">
        <f t="shared" si="830"/>
        <v/>
      </c>
      <c r="GP21" s="131" t="str">
        <f t="shared" si="830"/>
        <v/>
      </c>
      <c r="GQ21" s="131" t="str">
        <f t="shared" si="830"/>
        <v/>
      </c>
      <c r="GR21" s="131" t="str">
        <f t="shared" si="830"/>
        <v/>
      </c>
      <c r="GS21" s="131" t="str">
        <f t="shared" si="816"/>
        <v/>
      </c>
      <c r="GT21" s="131" t="str">
        <f t="shared" si="837"/>
        <v/>
      </c>
      <c r="GU21" s="131" t="str">
        <f t="shared" si="837"/>
        <v/>
      </c>
      <c r="GV21" s="131" t="str">
        <f t="shared" si="837"/>
        <v/>
      </c>
      <c r="GW21" s="131" t="str">
        <f t="shared" si="837"/>
        <v/>
      </c>
      <c r="GX21" s="131" t="str">
        <f t="shared" si="837"/>
        <v/>
      </c>
      <c r="GY21" s="131" t="str">
        <f t="shared" si="837"/>
        <v/>
      </c>
      <c r="GZ21" s="131" t="str">
        <f t="shared" si="837"/>
        <v/>
      </c>
      <c r="HA21" s="131" t="str">
        <f t="shared" si="837"/>
        <v/>
      </c>
      <c r="HB21" s="131" t="str">
        <f t="shared" si="837"/>
        <v/>
      </c>
      <c r="HC21" s="131" t="str">
        <f t="shared" si="837"/>
        <v/>
      </c>
      <c r="HD21" s="131" t="str">
        <f t="shared" si="837"/>
        <v/>
      </c>
      <c r="HE21" s="131" t="str">
        <f t="shared" si="837"/>
        <v/>
      </c>
      <c r="HF21" s="131" t="str">
        <f t="shared" si="837"/>
        <v/>
      </c>
      <c r="HG21" s="131" t="str">
        <f t="shared" si="837"/>
        <v/>
      </c>
      <c r="HH21" s="131" t="str">
        <f t="shared" si="837"/>
        <v/>
      </c>
      <c r="HI21" s="131" t="str">
        <f t="shared" si="837"/>
        <v/>
      </c>
      <c r="HJ21" s="131" t="str">
        <f t="shared" si="837"/>
        <v/>
      </c>
      <c r="HK21" s="131" t="str">
        <f t="shared" si="837"/>
        <v/>
      </c>
      <c r="HL21" s="131" t="str">
        <f t="shared" si="837"/>
        <v/>
      </c>
      <c r="HM21" s="131" t="str">
        <f t="shared" si="837"/>
        <v/>
      </c>
      <c r="HN21" s="131" t="str">
        <f t="shared" si="837"/>
        <v/>
      </c>
      <c r="HO21" s="131" t="str">
        <f t="shared" si="837"/>
        <v/>
      </c>
      <c r="HP21" s="131" t="str">
        <f t="shared" si="837"/>
        <v/>
      </c>
      <c r="HQ21" s="131" t="str">
        <f t="shared" si="837"/>
        <v/>
      </c>
      <c r="HR21" s="131" t="str">
        <f t="shared" si="837"/>
        <v/>
      </c>
      <c r="HS21" s="131" t="str">
        <f t="shared" si="837"/>
        <v/>
      </c>
      <c r="HT21" s="131" t="str">
        <f t="shared" si="837"/>
        <v/>
      </c>
      <c r="HU21" s="131" t="str">
        <f t="shared" si="837"/>
        <v/>
      </c>
      <c r="HV21" s="131" t="str">
        <f t="shared" si="837"/>
        <v/>
      </c>
      <c r="HW21" s="131" t="str">
        <f t="shared" si="837"/>
        <v/>
      </c>
      <c r="HX21" s="131" t="str">
        <f t="shared" si="837"/>
        <v/>
      </c>
      <c r="HY21" s="131" t="str">
        <f t="shared" si="837"/>
        <v/>
      </c>
      <c r="HZ21" s="131" t="str">
        <f t="shared" si="837"/>
        <v/>
      </c>
      <c r="IA21" s="131" t="str">
        <f t="shared" si="837"/>
        <v/>
      </c>
      <c r="IB21" s="131" t="str">
        <f t="shared" si="837"/>
        <v/>
      </c>
      <c r="IC21" s="131" t="str">
        <f t="shared" si="837"/>
        <v/>
      </c>
      <c r="ID21" s="131" t="str">
        <f t="shared" si="837"/>
        <v/>
      </c>
      <c r="IE21" s="131" t="str">
        <f t="shared" si="837"/>
        <v/>
      </c>
      <c r="IF21" s="131" t="str">
        <f t="shared" si="837"/>
        <v/>
      </c>
      <c r="IG21" s="131" t="str">
        <f t="shared" si="837"/>
        <v/>
      </c>
      <c r="IH21" s="131" t="str">
        <f t="shared" si="837"/>
        <v/>
      </c>
      <c r="II21" s="131" t="str">
        <f t="shared" si="837"/>
        <v/>
      </c>
      <c r="IJ21" s="131" t="str">
        <f t="shared" si="837"/>
        <v/>
      </c>
      <c r="IK21" s="131" t="str">
        <f t="shared" si="837"/>
        <v/>
      </c>
      <c r="IL21" s="131" t="str">
        <f t="shared" si="837"/>
        <v/>
      </c>
      <c r="IM21" s="131" t="str">
        <f t="shared" si="837"/>
        <v/>
      </c>
      <c r="IN21" s="131" t="str">
        <f t="shared" si="837"/>
        <v/>
      </c>
      <c r="IO21" s="131" t="str">
        <f t="shared" si="837"/>
        <v/>
      </c>
      <c r="IP21" s="131" t="str">
        <f t="shared" si="837"/>
        <v/>
      </c>
      <c r="IQ21" s="131" t="str">
        <f t="shared" si="837"/>
        <v/>
      </c>
      <c r="IR21" s="131" t="str">
        <f t="shared" si="837"/>
        <v/>
      </c>
      <c r="IS21" s="131" t="str">
        <f t="shared" si="837"/>
        <v/>
      </c>
      <c r="IT21" s="131" t="str">
        <f t="shared" si="837"/>
        <v/>
      </c>
      <c r="IU21" s="131" t="str">
        <f t="shared" si="837"/>
        <v/>
      </c>
      <c r="IV21" s="131" t="str">
        <f t="shared" si="837"/>
        <v/>
      </c>
      <c r="IW21" s="131" t="str">
        <f t="shared" si="837"/>
        <v/>
      </c>
      <c r="IX21" s="131" t="str">
        <f t="shared" si="837"/>
        <v/>
      </c>
      <c r="IY21" s="131" t="str">
        <f t="shared" si="837"/>
        <v/>
      </c>
      <c r="IZ21" s="131" t="str">
        <f t="shared" si="837"/>
        <v/>
      </c>
      <c r="JA21" s="131" t="str">
        <f t="shared" si="837"/>
        <v/>
      </c>
      <c r="JB21" s="131" t="str">
        <f t="shared" si="837"/>
        <v/>
      </c>
      <c r="JC21" s="131" t="str">
        <f t="shared" si="837"/>
        <v/>
      </c>
      <c r="JD21" s="131" t="str">
        <f t="shared" si="837"/>
        <v/>
      </c>
      <c r="JE21" s="131" t="str">
        <f t="shared" si="837"/>
        <v/>
      </c>
      <c r="JF21" s="131" t="str">
        <f t="shared" si="831"/>
        <v/>
      </c>
      <c r="JG21" s="131" t="str">
        <f t="shared" si="831"/>
        <v/>
      </c>
      <c r="JH21" s="131" t="str">
        <f t="shared" si="831"/>
        <v/>
      </c>
      <c r="JI21" s="131" t="str">
        <f t="shared" si="831"/>
        <v/>
      </c>
      <c r="JJ21" s="131" t="str">
        <f t="shared" si="831"/>
        <v/>
      </c>
      <c r="JK21" s="131" t="str">
        <f t="shared" si="831"/>
        <v/>
      </c>
      <c r="JL21" s="131" t="str">
        <f t="shared" si="831"/>
        <v/>
      </c>
      <c r="JM21" s="131" t="str">
        <f t="shared" si="831"/>
        <v/>
      </c>
      <c r="JN21" s="131" t="str">
        <f t="shared" si="831"/>
        <v/>
      </c>
      <c r="JO21" s="131" t="str">
        <f t="shared" si="831"/>
        <v/>
      </c>
      <c r="JP21" s="131" t="str">
        <f t="shared" si="831"/>
        <v/>
      </c>
      <c r="JQ21" s="131" t="str">
        <f t="shared" si="831"/>
        <v/>
      </c>
      <c r="JR21" s="131" t="str">
        <f t="shared" si="831"/>
        <v/>
      </c>
      <c r="JS21" s="131" t="str">
        <f t="shared" si="831"/>
        <v/>
      </c>
      <c r="JT21" s="131" t="str">
        <f t="shared" si="831"/>
        <v/>
      </c>
      <c r="JU21" s="131" t="str">
        <f t="shared" si="831"/>
        <v/>
      </c>
      <c r="JV21" s="131" t="str">
        <f t="shared" si="831"/>
        <v/>
      </c>
      <c r="JW21" s="131" t="str">
        <f t="shared" si="831"/>
        <v/>
      </c>
      <c r="JX21" s="131" t="str">
        <f t="shared" si="831"/>
        <v/>
      </c>
      <c r="JY21" s="131" t="str">
        <f t="shared" si="831"/>
        <v/>
      </c>
      <c r="JZ21" s="131" t="str">
        <f t="shared" si="831"/>
        <v/>
      </c>
      <c r="KA21" s="131" t="str">
        <f t="shared" si="831"/>
        <v/>
      </c>
      <c r="KB21" s="131" t="str">
        <f t="shared" si="831"/>
        <v/>
      </c>
      <c r="KC21" s="131" t="str">
        <f t="shared" si="831"/>
        <v/>
      </c>
      <c r="KD21" s="131" t="str">
        <f t="shared" si="831"/>
        <v/>
      </c>
      <c r="KE21" s="131" t="str">
        <f t="shared" si="831"/>
        <v/>
      </c>
      <c r="KF21" s="131" t="str">
        <f t="shared" si="831"/>
        <v/>
      </c>
      <c r="KG21" s="131" t="str">
        <f t="shared" si="831"/>
        <v/>
      </c>
      <c r="KH21" s="131" t="str">
        <f t="shared" si="831"/>
        <v/>
      </c>
      <c r="KI21" s="131" t="str">
        <f t="shared" si="831"/>
        <v/>
      </c>
      <c r="KJ21" s="131" t="str">
        <f t="shared" si="831"/>
        <v/>
      </c>
      <c r="KK21" s="131" t="str">
        <f t="shared" si="831"/>
        <v/>
      </c>
      <c r="KL21" s="131" t="str">
        <f t="shared" si="831"/>
        <v/>
      </c>
      <c r="KM21" s="131" t="str">
        <f t="shared" si="831"/>
        <v/>
      </c>
      <c r="KN21" s="131" t="str">
        <f t="shared" si="831"/>
        <v/>
      </c>
      <c r="KO21" s="131" t="str">
        <f t="shared" si="831"/>
        <v/>
      </c>
      <c r="KP21" s="131" t="str">
        <f t="shared" si="831"/>
        <v/>
      </c>
      <c r="KQ21" s="131" t="str">
        <f t="shared" si="831"/>
        <v/>
      </c>
      <c r="KR21" s="131" t="str">
        <f t="shared" si="831"/>
        <v/>
      </c>
      <c r="KS21" s="131" t="str">
        <f t="shared" si="831"/>
        <v/>
      </c>
      <c r="KT21" s="131" t="str">
        <f t="shared" si="831"/>
        <v/>
      </c>
      <c r="KU21" s="131" t="str">
        <f t="shared" si="831"/>
        <v/>
      </c>
      <c r="KV21" s="131" t="str">
        <f t="shared" si="831"/>
        <v/>
      </c>
      <c r="KW21" s="131" t="str">
        <f t="shared" si="831"/>
        <v/>
      </c>
      <c r="KX21" s="131" t="str">
        <f t="shared" si="831"/>
        <v/>
      </c>
      <c r="KY21" s="131" t="str">
        <f t="shared" si="831"/>
        <v/>
      </c>
      <c r="KZ21" s="131" t="str">
        <f t="shared" si="831"/>
        <v/>
      </c>
      <c r="LA21" s="131" t="str">
        <f t="shared" si="831"/>
        <v/>
      </c>
      <c r="LB21" s="131" t="str">
        <f t="shared" si="831"/>
        <v/>
      </c>
      <c r="LC21" s="131" t="str">
        <f t="shared" si="831"/>
        <v/>
      </c>
      <c r="LD21" s="131" t="str">
        <f t="shared" si="831"/>
        <v/>
      </c>
      <c r="LE21" s="131" t="str">
        <f t="shared" si="831"/>
        <v/>
      </c>
      <c r="LF21" s="131" t="str">
        <f t="shared" si="831"/>
        <v/>
      </c>
      <c r="LG21" s="131" t="str">
        <f t="shared" si="831"/>
        <v/>
      </c>
      <c r="LH21" s="131" t="str">
        <f t="shared" si="831"/>
        <v/>
      </c>
      <c r="LI21" s="131" t="str">
        <f t="shared" si="831"/>
        <v/>
      </c>
      <c r="LJ21" s="131" t="str">
        <f t="shared" si="831"/>
        <v/>
      </c>
      <c r="LK21" s="131" t="str">
        <f t="shared" si="831"/>
        <v/>
      </c>
      <c r="LL21" s="131" t="str">
        <f t="shared" si="831"/>
        <v/>
      </c>
      <c r="LM21" s="131" t="str">
        <f t="shared" si="831"/>
        <v/>
      </c>
      <c r="LN21" s="131" t="str">
        <f t="shared" si="831"/>
        <v/>
      </c>
      <c r="LO21" s="131" t="str">
        <f t="shared" si="831"/>
        <v/>
      </c>
      <c r="LP21" s="131" t="str">
        <f t="shared" si="831"/>
        <v/>
      </c>
      <c r="LQ21" s="131" t="str">
        <f t="shared" si="818"/>
        <v/>
      </c>
      <c r="LR21" s="131" t="str">
        <f t="shared" si="838"/>
        <v/>
      </c>
      <c r="LS21" s="131" t="str">
        <f t="shared" si="838"/>
        <v/>
      </c>
      <c r="LT21" s="131" t="str">
        <f t="shared" si="838"/>
        <v/>
      </c>
      <c r="LU21" s="131" t="str">
        <f t="shared" si="838"/>
        <v/>
      </c>
      <c r="LV21" s="131" t="str">
        <f t="shared" si="838"/>
        <v/>
      </c>
      <c r="LW21" s="131" t="str">
        <f t="shared" si="838"/>
        <v/>
      </c>
      <c r="LX21" s="131" t="str">
        <f t="shared" si="838"/>
        <v/>
      </c>
      <c r="LY21" s="131" t="str">
        <f t="shared" si="838"/>
        <v/>
      </c>
      <c r="LZ21" s="131" t="str">
        <f t="shared" si="838"/>
        <v/>
      </c>
      <c r="MA21" s="131" t="str">
        <f t="shared" si="838"/>
        <v/>
      </c>
      <c r="MB21" s="131" t="str">
        <f t="shared" si="838"/>
        <v/>
      </c>
      <c r="MC21" s="131" t="str">
        <f t="shared" si="838"/>
        <v/>
      </c>
      <c r="MD21" s="131" t="str">
        <f t="shared" si="838"/>
        <v/>
      </c>
      <c r="ME21" s="131" t="str">
        <f t="shared" si="838"/>
        <v/>
      </c>
      <c r="MF21" s="131" t="str">
        <f t="shared" si="838"/>
        <v/>
      </c>
      <c r="MG21" s="131" t="str">
        <f t="shared" si="838"/>
        <v/>
      </c>
      <c r="MH21" s="131" t="str">
        <f t="shared" si="838"/>
        <v/>
      </c>
      <c r="MI21" s="131" t="str">
        <f t="shared" si="838"/>
        <v/>
      </c>
      <c r="MJ21" s="131" t="str">
        <f t="shared" si="838"/>
        <v/>
      </c>
      <c r="MK21" s="131" t="str">
        <f t="shared" si="838"/>
        <v/>
      </c>
      <c r="ML21" s="131" t="str">
        <f t="shared" si="838"/>
        <v/>
      </c>
      <c r="MM21" s="131" t="str">
        <f t="shared" si="838"/>
        <v/>
      </c>
      <c r="MN21" s="131" t="str">
        <f t="shared" si="838"/>
        <v/>
      </c>
      <c r="MO21" s="131" t="str">
        <f t="shared" si="838"/>
        <v/>
      </c>
      <c r="MP21" s="131" t="str">
        <f t="shared" si="838"/>
        <v/>
      </c>
      <c r="MQ21" s="131" t="str">
        <f t="shared" si="838"/>
        <v/>
      </c>
      <c r="MR21" s="131" t="str">
        <f t="shared" si="838"/>
        <v/>
      </c>
      <c r="MS21" s="131" t="str">
        <f t="shared" si="838"/>
        <v/>
      </c>
      <c r="MT21" s="131" t="str">
        <f t="shared" si="838"/>
        <v/>
      </c>
      <c r="MU21" s="131" t="str">
        <f t="shared" si="838"/>
        <v/>
      </c>
      <c r="MV21" s="131" t="str">
        <f t="shared" si="838"/>
        <v/>
      </c>
      <c r="MW21" s="131" t="str">
        <f t="shared" si="838"/>
        <v/>
      </c>
      <c r="MX21" s="131" t="str">
        <f t="shared" si="838"/>
        <v/>
      </c>
      <c r="MY21" s="131" t="str">
        <f t="shared" si="838"/>
        <v/>
      </c>
      <c r="MZ21" s="131" t="str">
        <f t="shared" si="838"/>
        <v/>
      </c>
      <c r="NA21" s="131" t="str">
        <f t="shared" si="838"/>
        <v/>
      </c>
      <c r="NB21" s="131" t="str">
        <f t="shared" si="838"/>
        <v/>
      </c>
      <c r="NC21" s="131" t="str">
        <f t="shared" si="838"/>
        <v/>
      </c>
      <c r="ND21" s="131" t="str">
        <f t="shared" si="838"/>
        <v/>
      </c>
      <c r="NE21" s="131" t="str">
        <f t="shared" si="838"/>
        <v/>
      </c>
      <c r="NF21" s="131" t="str">
        <f t="shared" si="838"/>
        <v/>
      </c>
      <c r="NG21" s="131" t="str">
        <f t="shared" si="838"/>
        <v/>
      </c>
      <c r="NH21" s="131" t="str">
        <f t="shared" si="838"/>
        <v/>
      </c>
      <c r="NI21" s="131" t="str">
        <f t="shared" si="838"/>
        <v/>
      </c>
      <c r="NJ21" s="131" t="str">
        <f t="shared" si="838"/>
        <v/>
      </c>
      <c r="NK21" s="131" t="str">
        <f t="shared" si="838"/>
        <v/>
      </c>
      <c r="NL21" s="131" t="str">
        <f t="shared" si="838"/>
        <v/>
      </c>
      <c r="NM21" s="131" t="str">
        <f t="shared" si="838"/>
        <v/>
      </c>
      <c r="NN21" s="131" t="str">
        <f t="shared" si="838"/>
        <v/>
      </c>
      <c r="NO21" s="131" t="str">
        <f t="shared" si="838"/>
        <v/>
      </c>
      <c r="NP21" s="131" t="str">
        <f t="shared" si="838"/>
        <v/>
      </c>
      <c r="NQ21" s="131" t="str">
        <f t="shared" si="838"/>
        <v/>
      </c>
      <c r="NR21" s="131" t="str">
        <f t="shared" si="838"/>
        <v/>
      </c>
      <c r="NS21" s="131" t="str">
        <f t="shared" si="838"/>
        <v/>
      </c>
      <c r="NT21" s="131" t="str">
        <f t="shared" si="838"/>
        <v/>
      </c>
      <c r="NU21" s="131" t="str">
        <f t="shared" si="838"/>
        <v/>
      </c>
      <c r="NV21" s="131" t="str">
        <f t="shared" si="838"/>
        <v/>
      </c>
      <c r="NW21" s="131" t="str">
        <f t="shared" si="838"/>
        <v/>
      </c>
      <c r="NX21" s="131" t="str">
        <f t="shared" si="838"/>
        <v/>
      </c>
      <c r="NY21" s="131" t="str">
        <f t="shared" si="838"/>
        <v/>
      </c>
      <c r="NZ21" s="131" t="str">
        <f t="shared" si="838"/>
        <v/>
      </c>
      <c r="OA21" s="131" t="str">
        <f t="shared" si="838"/>
        <v/>
      </c>
      <c r="OB21" s="131" t="str">
        <f t="shared" si="838"/>
        <v/>
      </c>
      <c r="OC21" s="131" t="str">
        <f t="shared" si="838"/>
        <v/>
      </c>
      <c r="OD21" s="131" t="str">
        <f t="shared" si="832"/>
        <v/>
      </c>
      <c r="OE21" s="131" t="str">
        <f t="shared" si="832"/>
        <v/>
      </c>
      <c r="OF21" s="131" t="str">
        <f t="shared" si="832"/>
        <v/>
      </c>
      <c r="OG21" s="131" t="str">
        <f t="shared" si="832"/>
        <v/>
      </c>
      <c r="OH21" s="131" t="str">
        <f t="shared" si="832"/>
        <v/>
      </c>
      <c r="OI21" s="131" t="str">
        <f t="shared" si="832"/>
        <v/>
      </c>
      <c r="OJ21" s="131" t="str">
        <f t="shared" si="832"/>
        <v/>
      </c>
      <c r="OK21" s="131" t="str">
        <f t="shared" si="832"/>
        <v/>
      </c>
      <c r="OL21" s="131" t="str">
        <f t="shared" si="832"/>
        <v/>
      </c>
      <c r="OM21" s="131" t="str">
        <f t="shared" si="832"/>
        <v/>
      </c>
      <c r="ON21" s="131" t="str">
        <f t="shared" si="832"/>
        <v/>
      </c>
      <c r="OO21" s="131" t="str">
        <f t="shared" si="832"/>
        <v/>
      </c>
      <c r="OP21" s="131" t="str">
        <f t="shared" si="832"/>
        <v/>
      </c>
      <c r="OQ21" s="131" t="str">
        <f t="shared" si="832"/>
        <v/>
      </c>
      <c r="OR21" s="131" t="str">
        <f t="shared" si="832"/>
        <v/>
      </c>
      <c r="OS21" s="131" t="str">
        <f t="shared" si="832"/>
        <v/>
      </c>
      <c r="OT21" s="131" t="str">
        <f t="shared" si="832"/>
        <v/>
      </c>
      <c r="OU21" s="131" t="str">
        <f t="shared" si="832"/>
        <v/>
      </c>
      <c r="OV21" s="131" t="str">
        <f t="shared" si="832"/>
        <v/>
      </c>
      <c r="OW21" s="131" t="str">
        <f t="shared" si="832"/>
        <v/>
      </c>
      <c r="OX21" s="131" t="str">
        <f t="shared" si="832"/>
        <v/>
      </c>
      <c r="OY21" s="131" t="str">
        <f t="shared" si="832"/>
        <v/>
      </c>
      <c r="OZ21" s="131" t="str">
        <f t="shared" si="832"/>
        <v/>
      </c>
      <c r="PA21" s="131" t="str">
        <f t="shared" si="832"/>
        <v/>
      </c>
      <c r="PB21" s="131" t="str">
        <f t="shared" si="832"/>
        <v/>
      </c>
      <c r="PC21" s="131" t="str">
        <f t="shared" si="832"/>
        <v/>
      </c>
      <c r="PD21" s="131" t="str">
        <f t="shared" si="832"/>
        <v/>
      </c>
      <c r="PE21" s="131" t="str">
        <f t="shared" si="832"/>
        <v/>
      </c>
      <c r="PF21" s="131" t="str">
        <f t="shared" si="832"/>
        <v/>
      </c>
      <c r="PG21" s="131" t="str">
        <f t="shared" si="832"/>
        <v/>
      </c>
      <c r="PH21" s="131" t="str">
        <f t="shared" si="832"/>
        <v/>
      </c>
      <c r="PI21" s="131" t="str">
        <f t="shared" si="832"/>
        <v/>
      </c>
      <c r="PJ21" s="131" t="str">
        <f t="shared" si="832"/>
        <v/>
      </c>
      <c r="PK21" s="131" t="str">
        <f t="shared" si="832"/>
        <v/>
      </c>
      <c r="PL21" s="131" t="str">
        <f t="shared" si="832"/>
        <v/>
      </c>
      <c r="PM21" s="131" t="str">
        <f t="shared" si="832"/>
        <v/>
      </c>
      <c r="PN21" s="131" t="str">
        <f t="shared" si="832"/>
        <v/>
      </c>
      <c r="PO21" s="131" t="str">
        <f t="shared" si="832"/>
        <v/>
      </c>
      <c r="PP21" s="131" t="str">
        <f t="shared" si="832"/>
        <v/>
      </c>
      <c r="PQ21" s="131" t="str">
        <f t="shared" si="832"/>
        <v/>
      </c>
      <c r="PR21" s="131" t="str">
        <f t="shared" si="832"/>
        <v/>
      </c>
      <c r="PS21" s="131" t="str">
        <f t="shared" si="832"/>
        <v/>
      </c>
      <c r="PT21" s="131" t="str">
        <f t="shared" si="832"/>
        <v/>
      </c>
      <c r="PU21" s="131" t="str">
        <f t="shared" si="832"/>
        <v/>
      </c>
      <c r="PV21" s="131" t="str">
        <f t="shared" si="832"/>
        <v/>
      </c>
      <c r="PW21" s="131" t="str">
        <f t="shared" si="832"/>
        <v/>
      </c>
      <c r="PX21" s="131" t="str">
        <f t="shared" si="832"/>
        <v/>
      </c>
      <c r="PY21" s="131" t="str">
        <f t="shared" si="832"/>
        <v/>
      </c>
      <c r="PZ21" s="131" t="str">
        <f t="shared" si="832"/>
        <v/>
      </c>
      <c r="QA21" s="131" t="str">
        <f t="shared" si="832"/>
        <v/>
      </c>
      <c r="QB21" s="131" t="str">
        <f t="shared" si="832"/>
        <v/>
      </c>
      <c r="QC21" s="131" t="str">
        <f t="shared" si="832"/>
        <v/>
      </c>
      <c r="QD21" s="131" t="str">
        <f t="shared" si="832"/>
        <v/>
      </c>
      <c r="QE21" s="131" t="str">
        <f t="shared" si="832"/>
        <v/>
      </c>
      <c r="QF21" s="131" t="str">
        <f t="shared" si="832"/>
        <v/>
      </c>
      <c r="QG21" s="131" t="str">
        <f t="shared" si="832"/>
        <v/>
      </c>
      <c r="QH21" s="131" t="str">
        <f t="shared" si="832"/>
        <v/>
      </c>
      <c r="QI21" s="131" t="str">
        <f t="shared" si="832"/>
        <v/>
      </c>
      <c r="QJ21" s="131" t="str">
        <f t="shared" si="832"/>
        <v/>
      </c>
      <c r="QK21" s="131" t="str">
        <f t="shared" si="832"/>
        <v/>
      </c>
      <c r="QL21" s="131" t="str">
        <f t="shared" si="832"/>
        <v/>
      </c>
      <c r="QM21" s="131" t="str">
        <f t="shared" si="832"/>
        <v/>
      </c>
      <c r="QN21" s="131" t="str">
        <f t="shared" si="832"/>
        <v/>
      </c>
      <c r="QO21" s="131" t="str">
        <f t="shared" si="820"/>
        <v/>
      </c>
      <c r="QP21" s="131" t="str">
        <f t="shared" si="839"/>
        <v/>
      </c>
      <c r="QQ21" s="131" t="str">
        <f t="shared" si="839"/>
        <v/>
      </c>
      <c r="QR21" s="131" t="str">
        <f t="shared" si="839"/>
        <v/>
      </c>
      <c r="QS21" s="131" t="str">
        <f t="shared" si="839"/>
        <v/>
      </c>
      <c r="QT21" s="131" t="str">
        <f t="shared" si="839"/>
        <v/>
      </c>
      <c r="QU21" s="131" t="str">
        <f t="shared" si="839"/>
        <v/>
      </c>
      <c r="QV21" s="131" t="str">
        <f t="shared" si="839"/>
        <v/>
      </c>
      <c r="QW21" s="131" t="str">
        <f t="shared" si="839"/>
        <v/>
      </c>
      <c r="QX21" s="131" t="str">
        <f t="shared" si="839"/>
        <v/>
      </c>
      <c r="QY21" s="131" t="str">
        <f t="shared" si="839"/>
        <v/>
      </c>
      <c r="QZ21" s="131" t="str">
        <f t="shared" si="839"/>
        <v/>
      </c>
      <c r="RA21" s="131" t="str">
        <f t="shared" si="839"/>
        <v/>
      </c>
      <c r="RB21" s="131" t="str">
        <f t="shared" si="839"/>
        <v/>
      </c>
      <c r="RC21" s="131" t="str">
        <f t="shared" si="839"/>
        <v/>
      </c>
      <c r="RD21" s="131" t="str">
        <f t="shared" si="839"/>
        <v/>
      </c>
      <c r="RE21" s="131" t="str">
        <f t="shared" si="839"/>
        <v/>
      </c>
      <c r="RF21" s="131" t="str">
        <f t="shared" si="839"/>
        <v/>
      </c>
      <c r="RG21" s="131" t="str">
        <f t="shared" si="839"/>
        <v/>
      </c>
      <c r="RH21" s="131" t="str">
        <f t="shared" si="839"/>
        <v/>
      </c>
      <c r="RI21" s="131" t="str">
        <f t="shared" si="839"/>
        <v/>
      </c>
      <c r="RJ21" s="131" t="str">
        <f t="shared" si="839"/>
        <v/>
      </c>
      <c r="RK21" s="131" t="str">
        <f t="shared" si="839"/>
        <v/>
      </c>
      <c r="RL21" s="131" t="str">
        <f t="shared" si="839"/>
        <v/>
      </c>
      <c r="RM21" s="131" t="str">
        <f t="shared" si="839"/>
        <v/>
      </c>
      <c r="RN21" s="131" t="str">
        <f t="shared" si="839"/>
        <v/>
      </c>
      <c r="RO21" s="131" t="str">
        <f t="shared" si="839"/>
        <v/>
      </c>
      <c r="RP21" s="131" t="str">
        <f t="shared" si="839"/>
        <v/>
      </c>
      <c r="RQ21" s="131" t="str">
        <f t="shared" si="839"/>
        <v/>
      </c>
      <c r="RR21" s="131" t="str">
        <f t="shared" si="839"/>
        <v/>
      </c>
      <c r="RS21" s="131" t="str">
        <f t="shared" si="839"/>
        <v/>
      </c>
      <c r="RT21" s="131" t="str">
        <f t="shared" si="839"/>
        <v/>
      </c>
      <c r="RU21" s="131" t="str">
        <f t="shared" si="839"/>
        <v/>
      </c>
      <c r="RV21" s="131" t="str">
        <f t="shared" si="839"/>
        <v/>
      </c>
      <c r="RW21" s="131" t="str">
        <f t="shared" si="839"/>
        <v/>
      </c>
      <c r="RX21" s="131" t="str">
        <f t="shared" si="839"/>
        <v/>
      </c>
      <c r="RY21" s="131" t="str">
        <f t="shared" si="839"/>
        <v/>
      </c>
      <c r="RZ21" s="131" t="str">
        <f t="shared" si="839"/>
        <v/>
      </c>
      <c r="SA21" s="131" t="str">
        <f t="shared" si="839"/>
        <v/>
      </c>
      <c r="SB21" s="131" t="str">
        <f t="shared" si="839"/>
        <v/>
      </c>
      <c r="SC21" s="131" t="str">
        <f t="shared" si="839"/>
        <v/>
      </c>
      <c r="SD21" s="131" t="str">
        <f t="shared" si="839"/>
        <v/>
      </c>
      <c r="SE21" s="131" t="str">
        <f t="shared" si="839"/>
        <v/>
      </c>
      <c r="SF21" s="131" t="str">
        <f t="shared" si="839"/>
        <v/>
      </c>
      <c r="SG21" s="131" t="str">
        <f t="shared" si="839"/>
        <v/>
      </c>
      <c r="SH21" s="131" t="str">
        <f t="shared" si="839"/>
        <v/>
      </c>
      <c r="SI21" s="131" t="str">
        <f t="shared" si="839"/>
        <v/>
      </c>
      <c r="SJ21" s="131" t="str">
        <f t="shared" si="839"/>
        <v/>
      </c>
      <c r="SK21" s="131" t="str">
        <f t="shared" si="839"/>
        <v/>
      </c>
      <c r="SL21" s="131" t="str">
        <f t="shared" si="839"/>
        <v/>
      </c>
      <c r="SM21" s="131" t="str">
        <f t="shared" si="839"/>
        <v/>
      </c>
      <c r="SN21" s="131" t="str">
        <f t="shared" si="839"/>
        <v/>
      </c>
      <c r="SO21" s="131" t="str">
        <f t="shared" si="839"/>
        <v/>
      </c>
      <c r="SP21" s="131" t="str">
        <f t="shared" si="839"/>
        <v/>
      </c>
      <c r="SQ21" s="131" t="str">
        <f t="shared" si="839"/>
        <v/>
      </c>
      <c r="SR21" s="131" t="str">
        <f t="shared" si="839"/>
        <v/>
      </c>
      <c r="SS21" s="131" t="str">
        <f t="shared" si="839"/>
        <v/>
      </c>
      <c r="ST21" s="131" t="str">
        <f t="shared" si="839"/>
        <v/>
      </c>
      <c r="SU21" s="131" t="str">
        <f t="shared" si="839"/>
        <v/>
      </c>
      <c r="SV21" s="131" t="str">
        <f t="shared" si="839"/>
        <v/>
      </c>
      <c r="SW21" s="131" t="str">
        <f t="shared" si="839"/>
        <v/>
      </c>
      <c r="SX21" s="131" t="str">
        <f t="shared" si="839"/>
        <v/>
      </c>
      <c r="SY21" s="131" t="str">
        <f t="shared" si="839"/>
        <v/>
      </c>
      <c r="SZ21" s="131" t="str">
        <f t="shared" si="839"/>
        <v/>
      </c>
      <c r="TA21" s="131" t="str">
        <f t="shared" si="839"/>
        <v/>
      </c>
      <c r="TB21" s="131" t="str">
        <f t="shared" si="833"/>
        <v/>
      </c>
      <c r="TC21" s="131" t="str">
        <f t="shared" si="833"/>
        <v/>
      </c>
      <c r="TD21" s="131" t="str">
        <f t="shared" si="833"/>
        <v/>
      </c>
      <c r="TE21" s="131" t="str">
        <f t="shared" si="833"/>
        <v/>
      </c>
      <c r="TF21" s="131" t="str">
        <f t="shared" si="833"/>
        <v/>
      </c>
      <c r="TG21" s="131" t="str">
        <f t="shared" si="833"/>
        <v/>
      </c>
      <c r="TH21" s="131" t="str">
        <f t="shared" si="833"/>
        <v/>
      </c>
      <c r="TI21" s="131" t="str">
        <f t="shared" si="833"/>
        <v/>
      </c>
      <c r="TJ21" s="131" t="str">
        <f t="shared" si="833"/>
        <v/>
      </c>
      <c r="TK21" s="131" t="str">
        <f t="shared" si="833"/>
        <v/>
      </c>
      <c r="TL21" s="131" t="str">
        <f t="shared" si="833"/>
        <v/>
      </c>
      <c r="TM21" s="131" t="str">
        <f t="shared" si="833"/>
        <v/>
      </c>
      <c r="TN21" s="131" t="str">
        <f t="shared" si="833"/>
        <v/>
      </c>
      <c r="TO21" s="131" t="str">
        <f t="shared" si="833"/>
        <v/>
      </c>
      <c r="TP21" s="131" t="str">
        <f t="shared" si="833"/>
        <v/>
      </c>
      <c r="TQ21" s="131" t="str">
        <f t="shared" si="833"/>
        <v/>
      </c>
      <c r="TR21" s="131" t="str">
        <f t="shared" si="833"/>
        <v/>
      </c>
      <c r="TS21" s="131" t="str">
        <f t="shared" si="833"/>
        <v/>
      </c>
      <c r="TT21" s="131" t="str">
        <f t="shared" si="833"/>
        <v/>
      </c>
      <c r="TU21" s="131" t="str">
        <f t="shared" si="833"/>
        <v/>
      </c>
      <c r="TV21" s="131" t="str">
        <f t="shared" si="833"/>
        <v/>
      </c>
      <c r="TW21" s="131" t="str">
        <f t="shared" si="833"/>
        <v/>
      </c>
      <c r="TX21" s="131" t="str">
        <f t="shared" si="833"/>
        <v/>
      </c>
      <c r="TY21" s="131" t="str">
        <f t="shared" si="833"/>
        <v/>
      </c>
      <c r="TZ21" s="131" t="str">
        <f t="shared" si="833"/>
        <v/>
      </c>
      <c r="UA21" s="131" t="str">
        <f t="shared" si="833"/>
        <v/>
      </c>
      <c r="UB21" s="131" t="str">
        <f t="shared" si="833"/>
        <v/>
      </c>
      <c r="UC21" s="131" t="str">
        <f t="shared" si="833"/>
        <v/>
      </c>
      <c r="UD21" s="131" t="str">
        <f t="shared" si="833"/>
        <v/>
      </c>
      <c r="UE21" s="131" t="str">
        <f t="shared" si="833"/>
        <v/>
      </c>
      <c r="UF21" s="131" t="str">
        <f t="shared" si="833"/>
        <v/>
      </c>
      <c r="UG21" s="131" t="str">
        <f t="shared" si="833"/>
        <v/>
      </c>
      <c r="UH21" s="131" t="str">
        <f t="shared" si="833"/>
        <v/>
      </c>
      <c r="UI21" s="131" t="str">
        <f t="shared" si="833"/>
        <v/>
      </c>
      <c r="UJ21" s="131" t="str">
        <f t="shared" si="833"/>
        <v/>
      </c>
      <c r="UK21" s="131" t="str">
        <f t="shared" si="833"/>
        <v/>
      </c>
      <c r="UL21" s="131" t="str">
        <f t="shared" si="833"/>
        <v/>
      </c>
      <c r="UM21" s="131" t="str">
        <f t="shared" si="833"/>
        <v/>
      </c>
      <c r="UN21" s="131" t="str">
        <f t="shared" si="833"/>
        <v/>
      </c>
      <c r="UO21" s="131" t="str">
        <f t="shared" si="833"/>
        <v/>
      </c>
      <c r="UP21" s="131" t="str">
        <f t="shared" si="833"/>
        <v/>
      </c>
      <c r="UQ21" s="131" t="str">
        <f t="shared" si="833"/>
        <v/>
      </c>
      <c r="UR21" s="131" t="str">
        <f t="shared" si="833"/>
        <v/>
      </c>
      <c r="US21" s="131" t="str">
        <f t="shared" si="833"/>
        <v/>
      </c>
      <c r="UT21" s="131" t="str">
        <f t="shared" si="833"/>
        <v/>
      </c>
      <c r="UU21" s="131" t="str">
        <f t="shared" si="833"/>
        <v/>
      </c>
      <c r="UV21" s="131" t="str">
        <f t="shared" si="833"/>
        <v/>
      </c>
      <c r="UW21" s="131" t="str">
        <f t="shared" si="833"/>
        <v/>
      </c>
      <c r="UX21" s="131" t="str">
        <f t="shared" si="833"/>
        <v/>
      </c>
      <c r="UY21" s="131" t="str">
        <f t="shared" si="833"/>
        <v/>
      </c>
      <c r="UZ21" s="131" t="str">
        <f t="shared" si="833"/>
        <v/>
      </c>
      <c r="VA21" s="131" t="str">
        <f t="shared" si="833"/>
        <v/>
      </c>
      <c r="VB21" s="131" t="str">
        <f t="shared" si="833"/>
        <v/>
      </c>
      <c r="VC21" s="131" t="str">
        <f t="shared" si="833"/>
        <v/>
      </c>
      <c r="VD21" s="131" t="str">
        <f t="shared" si="833"/>
        <v/>
      </c>
      <c r="VE21" s="131" t="str">
        <f t="shared" si="833"/>
        <v/>
      </c>
      <c r="VF21" s="131" t="str">
        <f t="shared" si="833"/>
        <v/>
      </c>
      <c r="VG21" s="131" t="str">
        <f t="shared" si="833"/>
        <v/>
      </c>
      <c r="VH21" s="131" t="str">
        <f t="shared" si="833"/>
        <v/>
      </c>
      <c r="VI21" s="131" t="str">
        <f t="shared" si="833"/>
        <v/>
      </c>
      <c r="VJ21" s="131" t="str">
        <f t="shared" si="833"/>
        <v/>
      </c>
      <c r="VK21" s="131" t="str">
        <f t="shared" si="833"/>
        <v/>
      </c>
      <c r="VL21" s="131" t="str">
        <f t="shared" si="833"/>
        <v/>
      </c>
      <c r="VM21" s="131" t="str">
        <f t="shared" si="822"/>
        <v/>
      </c>
      <c r="VN21" s="131" t="str">
        <f t="shared" si="840"/>
        <v/>
      </c>
      <c r="VO21" s="131" t="str">
        <f t="shared" si="840"/>
        <v/>
      </c>
      <c r="VP21" s="131" t="str">
        <f t="shared" si="840"/>
        <v/>
      </c>
      <c r="VQ21" s="131" t="str">
        <f t="shared" si="840"/>
        <v/>
      </c>
      <c r="VR21" s="131" t="str">
        <f t="shared" si="840"/>
        <v/>
      </c>
      <c r="VS21" s="131" t="str">
        <f t="shared" si="840"/>
        <v/>
      </c>
      <c r="VT21" s="131" t="str">
        <f t="shared" si="840"/>
        <v/>
      </c>
      <c r="VU21" s="131" t="str">
        <f t="shared" si="840"/>
        <v/>
      </c>
      <c r="VV21" s="131" t="str">
        <f t="shared" si="840"/>
        <v/>
      </c>
      <c r="VW21" s="131" t="str">
        <f t="shared" si="840"/>
        <v/>
      </c>
      <c r="VX21" s="131" t="str">
        <f t="shared" si="840"/>
        <v/>
      </c>
      <c r="VY21" s="131" t="str">
        <f t="shared" si="840"/>
        <v/>
      </c>
      <c r="VZ21" s="131" t="str">
        <f t="shared" si="840"/>
        <v/>
      </c>
      <c r="WA21" s="131" t="str">
        <f t="shared" si="840"/>
        <v/>
      </c>
      <c r="WB21" s="131" t="str">
        <f t="shared" si="840"/>
        <v/>
      </c>
      <c r="WC21" s="131" t="str">
        <f t="shared" si="840"/>
        <v/>
      </c>
      <c r="WD21" s="131" t="str">
        <f t="shared" si="840"/>
        <v/>
      </c>
      <c r="WE21" s="131" t="str">
        <f t="shared" si="840"/>
        <v/>
      </c>
      <c r="WF21" s="131" t="str">
        <f t="shared" si="840"/>
        <v/>
      </c>
      <c r="WG21" s="131" t="str">
        <f t="shared" si="840"/>
        <v/>
      </c>
      <c r="WH21" s="131" t="str">
        <f t="shared" si="840"/>
        <v/>
      </c>
      <c r="WI21" s="131" t="str">
        <f t="shared" si="840"/>
        <v/>
      </c>
      <c r="WJ21" s="131" t="str">
        <f t="shared" si="840"/>
        <v/>
      </c>
      <c r="WK21" s="131" t="str">
        <f t="shared" si="840"/>
        <v/>
      </c>
      <c r="WL21" s="131" t="str">
        <f t="shared" si="840"/>
        <v/>
      </c>
      <c r="WM21" s="131" t="str">
        <f t="shared" si="840"/>
        <v/>
      </c>
      <c r="WN21" s="131" t="str">
        <f t="shared" si="840"/>
        <v/>
      </c>
      <c r="WO21" s="131" t="str">
        <f t="shared" si="840"/>
        <v/>
      </c>
      <c r="WP21" s="131" t="str">
        <f t="shared" si="840"/>
        <v/>
      </c>
      <c r="WQ21" s="131" t="str">
        <f t="shared" si="840"/>
        <v/>
      </c>
      <c r="WR21" s="131" t="str">
        <f t="shared" si="840"/>
        <v/>
      </c>
      <c r="WS21" s="131" t="str">
        <f t="shared" si="840"/>
        <v/>
      </c>
      <c r="WT21" s="131" t="str">
        <f t="shared" si="840"/>
        <v/>
      </c>
      <c r="WU21" s="131" t="str">
        <f t="shared" si="840"/>
        <v/>
      </c>
      <c r="WV21" s="131" t="str">
        <f t="shared" si="840"/>
        <v/>
      </c>
      <c r="WW21" s="131" t="str">
        <f t="shared" si="840"/>
        <v/>
      </c>
      <c r="WX21" s="131" t="str">
        <f t="shared" si="840"/>
        <v/>
      </c>
      <c r="WY21" s="131" t="str">
        <f t="shared" si="840"/>
        <v/>
      </c>
      <c r="WZ21" s="131" t="str">
        <f t="shared" si="840"/>
        <v/>
      </c>
      <c r="XA21" s="131" t="str">
        <f t="shared" si="840"/>
        <v/>
      </c>
      <c r="XB21" s="131" t="str">
        <f t="shared" si="840"/>
        <v/>
      </c>
      <c r="XC21" s="131" t="str">
        <f t="shared" si="840"/>
        <v/>
      </c>
      <c r="XD21" s="131" t="str">
        <f t="shared" si="840"/>
        <v/>
      </c>
      <c r="XE21" s="131" t="str">
        <f t="shared" si="840"/>
        <v/>
      </c>
      <c r="XF21" s="131" t="str">
        <f t="shared" si="840"/>
        <v/>
      </c>
      <c r="XG21" s="131" t="str">
        <f t="shared" si="840"/>
        <v/>
      </c>
      <c r="XH21" s="131" t="str">
        <f t="shared" si="840"/>
        <v/>
      </c>
      <c r="XI21" s="131" t="str">
        <f t="shared" si="840"/>
        <v/>
      </c>
      <c r="XJ21" s="131" t="str">
        <f t="shared" si="840"/>
        <v/>
      </c>
      <c r="XK21" s="131" t="str">
        <f t="shared" si="840"/>
        <v/>
      </c>
      <c r="XL21" s="131" t="str">
        <f t="shared" si="840"/>
        <v/>
      </c>
      <c r="XM21" s="131" t="str">
        <f t="shared" si="840"/>
        <v/>
      </c>
      <c r="XN21" s="131" t="str">
        <f t="shared" si="840"/>
        <v/>
      </c>
      <c r="XO21" s="131" t="str">
        <f t="shared" si="840"/>
        <v/>
      </c>
      <c r="XP21" s="131" t="str">
        <f t="shared" si="840"/>
        <v/>
      </c>
      <c r="XQ21" s="131" t="str">
        <f t="shared" si="840"/>
        <v/>
      </c>
      <c r="XR21" s="131" t="str">
        <f t="shared" si="840"/>
        <v/>
      </c>
      <c r="XS21" s="131" t="str">
        <f t="shared" si="840"/>
        <v/>
      </c>
      <c r="XT21" s="131" t="str">
        <f t="shared" si="840"/>
        <v/>
      </c>
      <c r="XU21" s="131" t="str">
        <f t="shared" si="840"/>
        <v/>
      </c>
      <c r="XV21" s="131" t="str">
        <f t="shared" si="840"/>
        <v/>
      </c>
      <c r="XW21" s="131" t="str">
        <f t="shared" si="840"/>
        <v/>
      </c>
      <c r="XX21" s="131" t="str">
        <f t="shared" si="840"/>
        <v/>
      </c>
      <c r="XY21" s="131" t="str">
        <f t="shared" si="840"/>
        <v/>
      </c>
      <c r="XZ21" s="131" t="str">
        <f t="shared" si="834"/>
        <v/>
      </c>
      <c r="YA21" s="131" t="str">
        <f t="shared" si="834"/>
        <v/>
      </c>
      <c r="YB21" s="131" t="str">
        <f t="shared" si="834"/>
        <v/>
      </c>
      <c r="YC21" s="131" t="str">
        <f t="shared" si="834"/>
        <v/>
      </c>
      <c r="YD21" s="131" t="str">
        <f t="shared" si="834"/>
        <v/>
      </c>
      <c r="YE21" s="131" t="str">
        <f t="shared" si="834"/>
        <v/>
      </c>
      <c r="YF21" s="131" t="str">
        <f t="shared" si="834"/>
        <v/>
      </c>
      <c r="YG21" s="131" t="str">
        <f t="shared" si="834"/>
        <v/>
      </c>
      <c r="YH21" s="131" t="str">
        <f t="shared" si="834"/>
        <v/>
      </c>
      <c r="YI21" s="131" t="str">
        <f t="shared" si="834"/>
        <v/>
      </c>
      <c r="YJ21" s="131" t="str">
        <f t="shared" si="834"/>
        <v/>
      </c>
      <c r="YK21" s="131" t="str">
        <f t="shared" si="834"/>
        <v/>
      </c>
      <c r="YL21" s="131" t="str">
        <f t="shared" si="834"/>
        <v/>
      </c>
      <c r="YM21" s="131" t="str">
        <f t="shared" si="834"/>
        <v/>
      </c>
      <c r="YN21" s="131" t="str">
        <f t="shared" si="834"/>
        <v/>
      </c>
      <c r="YO21" s="131" t="str">
        <f t="shared" si="834"/>
        <v/>
      </c>
      <c r="YP21" s="131" t="str">
        <f t="shared" si="834"/>
        <v/>
      </c>
      <c r="YQ21" s="131" t="str">
        <f t="shared" si="834"/>
        <v/>
      </c>
      <c r="YR21" s="131" t="str">
        <f t="shared" si="834"/>
        <v/>
      </c>
      <c r="YS21" s="131" t="str">
        <f t="shared" si="834"/>
        <v/>
      </c>
      <c r="YT21" s="131" t="str">
        <f t="shared" si="834"/>
        <v/>
      </c>
      <c r="YU21" s="131" t="str">
        <f t="shared" si="834"/>
        <v/>
      </c>
      <c r="YV21" s="131" t="str">
        <f t="shared" si="834"/>
        <v/>
      </c>
      <c r="YW21" s="131" t="str">
        <f t="shared" si="834"/>
        <v/>
      </c>
      <c r="YX21" s="131" t="str">
        <f t="shared" si="834"/>
        <v/>
      </c>
      <c r="YY21" s="131" t="str">
        <f t="shared" si="834"/>
        <v/>
      </c>
      <c r="YZ21" s="131" t="str">
        <f t="shared" si="834"/>
        <v/>
      </c>
      <c r="ZA21" s="131" t="str">
        <f t="shared" si="834"/>
        <v/>
      </c>
      <c r="ZB21" s="131" t="str">
        <f t="shared" si="834"/>
        <v/>
      </c>
      <c r="ZC21" s="131" t="str">
        <f t="shared" si="834"/>
        <v/>
      </c>
      <c r="ZD21" s="131" t="str">
        <f t="shared" si="834"/>
        <v/>
      </c>
      <c r="ZE21" s="131" t="str">
        <f t="shared" si="834"/>
        <v/>
      </c>
      <c r="ZF21" s="131" t="str">
        <f t="shared" si="834"/>
        <v/>
      </c>
      <c r="ZG21" s="131" t="str">
        <f t="shared" si="834"/>
        <v/>
      </c>
      <c r="ZH21" s="131" t="str">
        <f t="shared" si="834"/>
        <v/>
      </c>
      <c r="ZI21" s="131" t="str">
        <f t="shared" si="834"/>
        <v/>
      </c>
      <c r="ZJ21" s="131" t="str">
        <f t="shared" si="834"/>
        <v/>
      </c>
      <c r="ZK21" s="131" t="str">
        <f t="shared" si="834"/>
        <v/>
      </c>
      <c r="ZL21" s="131" t="str">
        <f t="shared" si="834"/>
        <v/>
      </c>
      <c r="ZM21" s="131" t="str">
        <f t="shared" si="834"/>
        <v/>
      </c>
      <c r="ZN21" s="131" t="str">
        <f t="shared" si="834"/>
        <v/>
      </c>
      <c r="ZO21" s="131" t="str">
        <f t="shared" si="834"/>
        <v/>
      </c>
      <c r="ZP21" s="131" t="str">
        <f t="shared" si="834"/>
        <v/>
      </c>
      <c r="ZQ21" s="131" t="str">
        <f t="shared" si="834"/>
        <v/>
      </c>
      <c r="ZR21" s="131" t="str">
        <f t="shared" si="834"/>
        <v/>
      </c>
      <c r="ZS21" s="131" t="str">
        <f t="shared" si="834"/>
        <v/>
      </c>
      <c r="ZT21" s="131" t="str">
        <f t="shared" si="834"/>
        <v/>
      </c>
      <c r="ZU21" s="131" t="str">
        <f t="shared" si="834"/>
        <v/>
      </c>
      <c r="ZV21" s="131" t="str">
        <f t="shared" si="834"/>
        <v/>
      </c>
      <c r="ZW21" s="131" t="str">
        <f t="shared" si="834"/>
        <v/>
      </c>
      <c r="ZX21" s="131" t="str">
        <f t="shared" si="834"/>
        <v/>
      </c>
      <c r="ZY21" s="131" t="str">
        <f t="shared" si="834"/>
        <v/>
      </c>
      <c r="ZZ21" s="131" t="str">
        <f t="shared" si="834"/>
        <v/>
      </c>
      <c r="AAA21" s="131" t="str">
        <f t="shared" si="834"/>
        <v/>
      </c>
      <c r="AAB21" s="131" t="str">
        <f t="shared" si="834"/>
        <v/>
      </c>
      <c r="AAC21" s="131" t="str">
        <f t="shared" si="834"/>
        <v/>
      </c>
      <c r="AAD21" s="131" t="str">
        <f t="shared" si="834"/>
        <v/>
      </c>
      <c r="AAE21" s="131" t="str">
        <f t="shared" si="834"/>
        <v/>
      </c>
      <c r="AAF21" s="131" t="str">
        <f t="shared" si="834"/>
        <v/>
      </c>
      <c r="AAG21" s="131" t="str">
        <f t="shared" si="834"/>
        <v/>
      </c>
      <c r="AAH21" s="131" t="str">
        <f t="shared" si="834"/>
        <v/>
      </c>
      <c r="AAI21" s="131" t="str">
        <f t="shared" si="834"/>
        <v/>
      </c>
      <c r="AAJ21" s="131" t="str">
        <f t="shared" si="834"/>
        <v/>
      </c>
      <c r="AAK21" s="131" t="str">
        <f t="shared" si="824"/>
        <v/>
      </c>
      <c r="AAL21" s="131" t="str">
        <f t="shared" si="841"/>
        <v/>
      </c>
      <c r="AAM21" s="131" t="str">
        <f t="shared" si="841"/>
        <v/>
      </c>
      <c r="AAN21" s="131" t="str">
        <f t="shared" si="841"/>
        <v/>
      </c>
      <c r="AAO21" s="131" t="str">
        <f t="shared" si="841"/>
        <v/>
      </c>
      <c r="AAP21" s="131" t="str">
        <f t="shared" si="841"/>
        <v/>
      </c>
      <c r="AAQ21" s="131" t="str">
        <f t="shared" si="841"/>
        <v/>
      </c>
      <c r="AAR21" s="131" t="str">
        <f t="shared" si="841"/>
        <v/>
      </c>
      <c r="AAS21" s="131" t="str">
        <f t="shared" si="841"/>
        <v/>
      </c>
      <c r="AAT21" s="131" t="str">
        <f t="shared" si="841"/>
        <v/>
      </c>
      <c r="AAU21" s="131" t="str">
        <f t="shared" si="841"/>
        <v/>
      </c>
      <c r="AAV21" s="131" t="str">
        <f t="shared" si="841"/>
        <v/>
      </c>
      <c r="AAW21" s="131" t="str">
        <f t="shared" si="841"/>
        <v/>
      </c>
      <c r="AAX21" s="131" t="str">
        <f t="shared" si="841"/>
        <v/>
      </c>
      <c r="AAY21" s="131" t="str">
        <f t="shared" si="841"/>
        <v/>
      </c>
      <c r="AAZ21" s="131" t="str">
        <f t="shared" si="841"/>
        <v/>
      </c>
      <c r="ABA21" s="131" t="str">
        <f t="shared" si="841"/>
        <v/>
      </c>
      <c r="ABB21" s="131" t="str">
        <f t="shared" si="841"/>
        <v/>
      </c>
      <c r="ABC21" s="131" t="str">
        <f t="shared" si="841"/>
        <v/>
      </c>
      <c r="ABD21" s="131" t="str">
        <f t="shared" si="841"/>
        <v/>
      </c>
      <c r="ABE21" s="131" t="str">
        <f t="shared" si="841"/>
        <v/>
      </c>
      <c r="ABF21" s="131" t="str">
        <f t="shared" si="841"/>
        <v/>
      </c>
      <c r="ABG21" s="131" t="str">
        <f t="shared" si="841"/>
        <v/>
      </c>
      <c r="ABH21" s="131" t="str">
        <f t="shared" si="841"/>
        <v/>
      </c>
      <c r="ABI21" s="131" t="str">
        <f t="shared" si="841"/>
        <v/>
      </c>
      <c r="ABJ21" s="131" t="str">
        <f t="shared" si="841"/>
        <v/>
      </c>
      <c r="ABK21" s="131" t="str">
        <f t="shared" si="841"/>
        <v/>
      </c>
      <c r="ABL21" s="131" t="str">
        <f t="shared" si="841"/>
        <v/>
      </c>
      <c r="ABM21" s="131" t="str">
        <f t="shared" si="841"/>
        <v/>
      </c>
      <c r="ABN21" s="131" t="str">
        <f t="shared" si="841"/>
        <v/>
      </c>
      <c r="ABO21" s="131" t="str">
        <f t="shared" si="841"/>
        <v/>
      </c>
      <c r="ABP21" s="131" t="str">
        <f t="shared" si="841"/>
        <v/>
      </c>
      <c r="ABQ21" s="131" t="str">
        <f t="shared" si="841"/>
        <v/>
      </c>
      <c r="ABR21" s="131" t="str">
        <f t="shared" si="841"/>
        <v/>
      </c>
      <c r="ABS21" s="131" t="str">
        <f t="shared" si="841"/>
        <v/>
      </c>
      <c r="ABT21" s="131" t="str">
        <f t="shared" si="841"/>
        <v/>
      </c>
      <c r="ABU21" s="131" t="str">
        <f t="shared" si="841"/>
        <v/>
      </c>
      <c r="ABV21" s="131" t="str">
        <f t="shared" si="841"/>
        <v/>
      </c>
      <c r="ABW21" s="131" t="str">
        <f t="shared" si="841"/>
        <v/>
      </c>
      <c r="ABX21" s="131" t="str">
        <f t="shared" si="841"/>
        <v/>
      </c>
      <c r="ABY21" s="131" t="str">
        <f t="shared" si="841"/>
        <v/>
      </c>
      <c r="ABZ21" s="131" t="str">
        <f t="shared" si="841"/>
        <v/>
      </c>
      <c r="ACA21" s="131" t="str">
        <f t="shared" si="841"/>
        <v/>
      </c>
      <c r="ACB21" s="131" t="str">
        <f t="shared" si="841"/>
        <v/>
      </c>
      <c r="ACC21" s="131" t="str">
        <f t="shared" si="841"/>
        <v/>
      </c>
      <c r="ACD21" s="131" t="str">
        <f t="shared" si="841"/>
        <v/>
      </c>
      <c r="ACE21" s="131" t="str">
        <f t="shared" si="841"/>
        <v/>
      </c>
      <c r="ACF21" s="131" t="str">
        <f t="shared" si="841"/>
        <v/>
      </c>
      <c r="ACG21" s="131" t="str">
        <f t="shared" si="841"/>
        <v/>
      </c>
      <c r="ACH21" s="131" t="str">
        <f t="shared" si="841"/>
        <v/>
      </c>
      <c r="ACI21" s="131" t="str">
        <f t="shared" si="841"/>
        <v/>
      </c>
      <c r="ACJ21" s="131" t="str">
        <f t="shared" si="841"/>
        <v/>
      </c>
      <c r="ACK21" s="131" t="str">
        <f t="shared" si="841"/>
        <v/>
      </c>
      <c r="ACL21" s="131" t="str">
        <f t="shared" si="841"/>
        <v/>
      </c>
      <c r="ACM21" s="131" t="str">
        <f t="shared" si="841"/>
        <v/>
      </c>
      <c r="ACN21" s="131" t="str">
        <f t="shared" si="841"/>
        <v/>
      </c>
      <c r="ACO21" s="131" t="str">
        <f t="shared" si="841"/>
        <v/>
      </c>
      <c r="ACP21" s="131" t="str">
        <f t="shared" si="841"/>
        <v/>
      </c>
      <c r="ACQ21" s="131" t="str">
        <f t="shared" si="841"/>
        <v/>
      </c>
      <c r="ACR21" s="131" t="str">
        <f t="shared" si="841"/>
        <v/>
      </c>
      <c r="ACS21" s="131" t="str">
        <f t="shared" si="841"/>
        <v/>
      </c>
      <c r="ACT21" s="131" t="str">
        <f t="shared" si="841"/>
        <v/>
      </c>
      <c r="ACU21" s="131" t="str">
        <f t="shared" si="841"/>
        <v/>
      </c>
      <c r="ACV21" s="131" t="str">
        <f t="shared" si="841"/>
        <v/>
      </c>
      <c r="ACW21" s="131" t="str">
        <f t="shared" si="841"/>
        <v/>
      </c>
      <c r="ACX21" s="131" t="str">
        <f t="shared" si="835"/>
        <v/>
      </c>
      <c r="ACY21" s="131" t="str">
        <f t="shared" si="835"/>
        <v/>
      </c>
      <c r="ACZ21" s="131" t="str">
        <f t="shared" si="835"/>
        <v/>
      </c>
      <c r="ADA21" s="131" t="str">
        <f t="shared" si="835"/>
        <v/>
      </c>
      <c r="ADB21" s="131" t="str">
        <f t="shared" si="835"/>
        <v/>
      </c>
      <c r="ADC21" s="131" t="str">
        <f t="shared" si="835"/>
        <v/>
      </c>
      <c r="ADD21" s="131" t="str">
        <f t="shared" si="835"/>
        <v/>
      </c>
      <c r="ADE21" s="131" t="str">
        <f t="shared" si="835"/>
        <v/>
      </c>
      <c r="ADF21" s="131" t="str">
        <f t="shared" si="835"/>
        <v/>
      </c>
      <c r="ADG21" s="131" t="str">
        <f t="shared" si="835"/>
        <v/>
      </c>
      <c r="ADH21" s="131" t="str">
        <f t="shared" si="835"/>
        <v/>
      </c>
      <c r="ADI21" s="131" t="str">
        <f t="shared" si="835"/>
        <v/>
      </c>
      <c r="ADJ21" s="131" t="str">
        <f t="shared" si="835"/>
        <v/>
      </c>
      <c r="ADK21" s="131" t="str">
        <f t="shared" si="835"/>
        <v/>
      </c>
      <c r="ADL21" s="131" t="str">
        <f t="shared" si="835"/>
        <v/>
      </c>
      <c r="ADM21" s="131" t="str">
        <f t="shared" si="835"/>
        <v/>
      </c>
      <c r="ADN21" s="131" t="str">
        <f t="shared" si="835"/>
        <v/>
      </c>
      <c r="ADO21" s="131" t="str">
        <f t="shared" si="835"/>
        <v/>
      </c>
      <c r="ADP21" s="131" t="str">
        <f t="shared" si="835"/>
        <v/>
      </c>
      <c r="ADQ21" s="131" t="str">
        <f t="shared" si="835"/>
        <v/>
      </c>
      <c r="ADR21" s="131" t="str">
        <f t="shared" si="835"/>
        <v/>
      </c>
      <c r="ADS21" s="131" t="str">
        <f t="shared" si="835"/>
        <v/>
      </c>
      <c r="ADT21" s="131" t="str">
        <f t="shared" si="835"/>
        <v/>
      </c>
      <c r="ADU21" s="131" t="str">
        <f t="shared" si="835"/>
        <v/>
      </c>
      <c r="ADV21" s="131" t="str">
        <f t="shared" si="835"/>
        <v/>
      </c>
      <c r="ADW21" s="131" t="str">
        <f t="shared" si="835"/>
        <v/>
      </c>
      <c r="ADX21" s="131" t="str">
        <f t="shared" si="835"/>
        <v/>
      </c>
      <c r="ADY21" s="131" t="str">
        <f t="shared" si="835"/>
        <v/>
      </c>
      <c r="ADZ21" s="131" t="str">
        <f t="shared" si="835"/>
        <v/>
      </c>
      <c r="AEA21" s="131" t="str">
        <f t="shared" si="835"/>
        <v/>
      </c>
      <c r="AEB21" s="131" t="str">
        <f t="shared" si="835"/>
        <v/>
      </c>
      <c r="AEC21" s="131" t="str">
        <f t="shared" si="835"/>
        <v/>
      </c>
      <c r="AED21" s="131" t="str">
        <f t="shared" si="835"/>
        <v/>
      </c>
      <c r="AEE21" s="131" t="str">
        <f t="shared" si="835"/>
        <v/>
      </c>
      <c r="AEF21" s="131" t="str">
        <f t="shared" si="835"/>
        <v/>
      </c>
      <c r="AEG21" s="131" t="str">
        <f t="shared" si="835"/>
        <v/>
      </c>
      <c r="AEH21" s="131" t="str">
        <f t="shared" si="835"/>
        <v/>
      </c>
      <c r="AEI21" s="131" t="str">
        <f t="shared" si="835"/>
        <v/>
      </c>
      <c r="AEJ21" s="131" t="str">
        <f t="shared" si="835"/>
        <v/>
      </c>
      <c r="AEK21" s="131" t="str">
        <f t="shared" si="835"/>
        <v/>
      </c>
      <c r="AEL21" s="131" t="str">
        <f t="shared" si="835"/>
        <v/>
      </c>
      <c r="AEM21" s="131" t="str">
        <f t="shared" si="835"/>
        <v/>
      </c>
      <c r="AEN21" s="131" t="str">
        <f t="shared" si="835"/>
        <v/>
      </c>
      <c r="AEO21" s="131" t="str">
        <f t="shared" si="835"/>
        <v/>
      </c>
      <c r="AEP21" s="131" t="str">
        <f t="shared" si="835"/>
        <v/>
      </c>
      <c r="AEQ21" s="131" t="str">
        <f t="shared" si="835"/>
        <v/>
      </c>
      <c r="AER21" s="131" t="str">
        <f t="shared" si="835"/>
        <v/>
      </c>
      <c r="AES21" s="131" t="str">
        <f t="shared" si="835"/>
        <v/>
      </c>
      <c r="AET21" s="131" t="str">
        <f t="shared" si="835"/>
        <v/>
      </c>
      <c r="AEU21" s="131" t="str">
        <f t="shared" si="835"/>
        <v/>
      </c>
      <c r="AEV21" s="131" t="str">
        <f t="shared" si="835"/>
        <v/>
      </c>
      <c r="AEW21" s="131" t="str">
        <f t="shared" si="835"/>
        <v/>
      </c>
      <c r="AEX21" s="131" t="str">
        <f t="shared" si="835"/>
        <v/>
      </c>
      <c r="AEY21" s="131" t="str">
        <f t="shared" si="835"/>
        <v/>
      </c>
      <c r="AEZ21" s="131" t="str">
        <f t="shared" si="835"/>
        <v/>
      </c>
      <c r="AFA21" s="131" t="str">
        <f t="shared" si="835"/>
        <v/>
      </c>
      <c r="AFB21" s="131" t="str">
        <f t="shared" si="835"/>
        <v/>
      </c>
      <c r="AFC21" s="131" t="str">
        <f t="shared" si="835"/>
        <v/>
      </c>
      <c r="AFD21" s="131" t="str">
        <f t="shared" si="835"/>
        <v/>
      </c>
      <c r="AFE21" s="131" t="str">
        <f t="shared" si="835"/>
        <v/>
      </c>
      <c r="AFF21" s="131" t="str">
        <f t="shared" si="835"/>
        <v/>
      </c>
      <c r="AFG21" s="131" t="str">
        <f t="shared" si="835"/>
        <v/>
      </c>
      <c r="AFH21" s="131" t="str">
        <f t="shared" si="835"/>
        <v/>
      </c>
      <c r="AFI21" s="131" t="str">
        <f t="shared" si="826"/>
        <v/>
      </c>
      <c r="AFJ21" s="131" t="str">
        <f t="shared" si="827"/>
        <v/>
      </c>
      <c r="AFK21" s="131" t="str">
        <f t="shared" si="827"/>
        <v/>
      </c>
      <c r="AFL21" s="131" t="str">
        <f t="shared" si="827"/>
        <v/>
      </c>
      <c r="AFM21" s="131" t="str">
        <f t="shared" si="827"/>
        <v/>
      </c>
      <c r="AFN21" s="131" t="str">
        <f t="shared" si="827"/>
        <v/>
      </c>
      <c r="AFO21" s="131" t="str">
        <f t="shared" si="827"/>
        <v/>
      </c>
      <c r="AFP21" s="131" t="str">
        <f t="shared" si="827"/>
        <v/>
      </c>
      <c r="AFQ21" s="131" t="str">
        <f t="shared" si="827"/>
        <v/>
      </c>
      <c r="AFR21" s="131" t="str">
        <f t="shared" si="827"/>
        <v/>
      </c>
      <c r="AFS21" s="131" t="str">
        <f t="shared" si="827"/>
        <v/>
      </c>
      <c r="AFT21" s="131" t="str">
        <f t="shared" si="827"/>
        <v/>
      </c>
      <c r="AFU21" s="131" t="str">
        <f t="shared" si="827"/>
        <v/>
      </c>
      <c r="AFV21" s="131" t="str">
        <f t="shared" si="827"/>
        <v/>
      </c>
      <c r="AFW21" s="131" t="str">
        <f t="shared" si="827"/>
        <v/>
      </c>
      <c r="AFX21" s="131" t="str">
        <f t="shared" si="827"/>
        <v/>
      </c>
      <c r="AFY21" s="131" t="str">
        <f t="shared" si="827"/>
        <v/>
      </c>
      <c r="AFZ21" s="131" t="str">
        <f t="shared" si="827"/>
        <v/>
      </c>
      <c r="AGA21" s="131" t="str">
        <f t="shared" si="827"/>
        <v/>
      </c>
      <c r="AGB21" s="131" t="str">
        <f t="shared" si="827"/>
        <v/>
      </c>
    </row>
    <row r="22" spans="1:860" x14ac:dyDescent="0.2">
      <c r="A22">
        <v>35</v>
      </c>
      <c r="B22">
        <f>Lønnsfastsettelse!B35</f>
        <v>0</v>
      </c>
      <c r="C22" s="64" t="s">
        <v>77</v>
      </c>
      <c r="D22" s="65" t="str">
        <f>IF(ISBLANK(Lønnsfastsettelse!X35),"",Lønnsfastsettelse!X35)</f>
        <v/>
      </c>
      <c r="E22" s="65" t="str">
        <f>IF(ISBLANK(Lønnsfastsettelse!Y35),"",Lønnsfastsettelse!Y35)</f>
        <v/>
      </c>
      <c r="F22" s="127" t="str">
        <f>IF(ISBLANK(Lønnsfastsettelse!W35),"",Lønnsfastsettelse!W35)</f>
        <v/>
      </c>
      <c r="G22">
        <f>IF(Lønnsfastsettelse!T35&gt;0,1,0)</f>
        <v>0</v>
      </c>
      <c r="I22" s="131" t="str">
        <f t="shared" si="828"/>
        <v/>
      </c>
      <c r="J22" s="131" t="str">
        <f t="shared" si="843"/>
        <v/>
      </c>
      <c r="K22" s="131" t="str">
        <f t="shared" si="843"/>
        <v/>
      </c>
      <c r="L22" s="131" t="str">
        <f t="shared" si="843"/>
        <v/>
      </c>
      <c r="M22" s="131" t="str">
        <f t="shared" si="843"/>
        <v/>
      </c>
      <c r="N22" s="131" t="str">
        <f t="shared" si="843"/>
        <v/>
      </c>
      <c r="O22" s="131" t="str">
        <f t="shared" si="843"/>
        <v/>
      </c>
      <c r="P22" s="131" t="str">
        <f t="shared" si="843"/>
        <v/>
      </c>
      <c r="Q22" s="131" t="str">
        <f t="shared" si="843"/>
        <v/>
      </c>
      <c r="R22" s="131" t="str">
        <f t="shared" si="843"/>
        <v/>
      </c>
      <c r="S22" s="131" t="str">
        <f t="shared" si="843"/>
        <v/>
      </c>
      <c r="T22" s="131" t="str">
        <f t="shared" si="843"/>
        <v/>
      </c>
      <c r="U22" s="131" t="str">
        <f t="shared" si="843"/>
        <v/>
      </c>
      <c r="V22" s="131" t="str">
        <f t="shared" si="843"/>
        <v/>
      </c>
      <c r="W22" s="131" t="str">
        <f t="shared" si="843"/>
        <v/>
      </c>
      <c r="X22" s="131" t="str">
        <f t="shared" si="843"/>
        <v/>
      </c>
      <c r="Y22" s="131" t="str">
        <f t="shared" si="843"/>
        <v/>
      </c>
      <c r="Z22" s="131" t="str">
        <f t="shared" si="843"/>
        <v/>
      </c>
      <c r="AA22" s="131" t="str">
        <f t="shared" si="843"/>
        <v/>
      </c>
      <c r="AB22" s="131" t="str">
        <f t="shared" si="843"/>
        <v/>
      </c>
      <c r="AC22" s="131" t="str">
        <f t="shared" si="843"/>
        <v/>
      </c>
      <c r="AD22" s="131" t="str">
        <f t="shared" si="843"/>
        <v/>
      </c>
      <c r="AE22" s="131" t="str">
        <f t="shared" si="843"/>
        <v/>
      </c>
      <c r="AF22" s="131" t="str">
        <f t="shared" si="843"/>
        <v/>
      </c>
      <c r="AG22" s="131" t="str">
        <f t="shared" si="843"/>
        <v/>
      </c>
      <c r="AH22" s="131" t="str">
        <f t="shared" si="843"/>
        <v/>
      </c>
      <c r="AI22" s="131" t="str">
        <f t="shared" si="843"/>
        <v/>
      </c>
      <c r="AJ22" s="131" t="str">
        <f t="shared" si="843"/>
        <v/>
      </c>
      <c r="AK22" s="131" t="str">
        <f t="shared" si="843"/>
        <v/>
      </c>
      <c r="AL22" s="131" t="str">
        <f t="shared" si="843"/>
        <v/>
      </c>
      <c r="AM22" s="131" t="str">
        <f t="shared" si="843"/>
        <v/>
      </c>
      <c r="AN22" s="131" t="str">
        <f t="shared" si="843"/>
        <v/>
      </c>
      <c r="AO22" s="131" t="str">
        <f t="shared" si="843"/>
        <v/>
      </c>
      <c r="AP22" s="131" t="str">
        <f t="shared" si="843"/>
        <v/>
      </c>
      <c r="AQ22" s="131" t="str">
        <f t="shared" si="843"/>
        <v/>
      </c>
      <c r="AR22" s="131" t="str">
        <f t="shared" si="843"/>
        <v/>
      </c>
      <c r="AS22" s="131" t="str">
        <f t="shared" si="843"/>
        <v/>
      </c>
      <c r="AT22" s="131" t="str">
        <f t="shared" si="843"/>
        <v/>
      </c>
      <c r="AU22" s="131" t="str">
        <f t="shared" si="843"/>
        <v/>
      </c>
      <c r="AV22" s="131" t="str">
        <f t="shared" si="843"/>
        <v/>
      </c>
      <c r="AW22" s="131" t="str">
        <f t="shared" si="843"/>
        <v/>
      </c>
      <c r="AX22" s="131" t="str">
        <f t="shared" si="843"/>
        <v/>
      </c>
      <c r="AY22" s="131" t="str">
        <f t="shared" si="843"/>
        <v/>
      </c>
      <c r="AZ22" s="131" t="str">
        <f t="shared" si="843"/>
        <v/>
      </c>
      <c r="BA22" s="131" t="str">
        <f t="shared" si="843"/>
        <v/>
      </c>
      <c r="BB22" s="131" t="str">
        <f t="shared" si="843"/>
        <v/>
      </c>
      <c r="BC22" s="131" t="str">
        <f t="shared" si="843"/>
        <v/>
      </c>
      <c r="BD22" s="131" t="str">
        <f t="shared" si="843"/>
        <v/>
      </c>
      <c r="BE22" s="131" t="str">
        <f t="shared" si="843"/>
        <v/>
      </c>
      <c r="BF22" s="131" t="str">
        <f t="shared" si="843"/>
        <v/>
      </c>
      <c r="BG22" s="131" t="str">
        <f t="shared" si="843"/>
        <v/>
      </c>
      <c r="BH22" s="131" t="str">
        <f t="shared" si="843"/>
        <v/>
      </c>
      <c r="BI22" s="131" t="str">
        <f t="shared" si="843"/>
        <v/>
      </c>
      <c r="BJ22" s="131" t="str">
        <f t="shared" si="843"/>
        <v/>
      </c>
      <c r="BK22" s="131" t="str">
        <f t="shared" si="843"/>
        <v/>
      </c>
      <c r="BL22" s="131" t="str">
        <f t="shared" si="843"/>
        <v/>
      </c>
      <c r="BM22" s="131" t="str">
        <f t="shared" si="843"/>
        <v/>
      </c>
      <c r="BN22" s="131" t="str">
        <f t="shared" si="843"/>
        <v/>
      </c>
      <c r="BO22" s="131" t="str">
        <f t="shared" si="843"/>
        <v/>
      </c>
      <c r="BP22" s="131" t="str">
        <f t="shared" si="843"/>
        <v/>
      </c>
      <c r="BQ22" s="131" t="str">
        <f t="shared" si="843"/>
        <v/>
      </c>
      <c r="BR22" s="131" t="str">
        <f t="shared" si="843"/>
        <v/>
      </c>
      <c r="BS22" s="131" t="str">
        <f t="shared" si="843"/>
        <v/>
      </c>
      <c r="BT22" s="131" t="str">
        <f t="shared" si="843"/>
        <v/>
      </c>
      <c r="BU22" s="131" t="str">
        <f t="shared" si="843"/>
        <v/>
      </c>
      <c r="BV22" s="131" t="str">
        <f t="shared" si="842"/>
        <v/>
      </c>
      <c r="BW22" s="131" t="str">
        <f t="shared" si="842"/>
        <v/>
      </c>
      <c r="BX22" s="131" t="str">
        <f t="shared" si="842"/>
        <v/>
      </c>
      <c r="BY22" s="131" t="str">
        <f t="shared" si="842"/>
        <v/>
      </c>
      <c r="BZ22" s="131" t="str">
        <f t="shared" si="842"/>
        <v/>
      </c>
      <c r="CA22" s="131" t="str">
        <f t="shared" si="842"/>
        <v/>
      </c>
      <c r="CB22" s="131" t="str">
        <f t="shared" si="842"/>
        <v/>
      </c>
      <c r="CC22" s="131" t="str">
        <f t="shared" si="842"/>
        <v/>
      </c>
      <c r="CD22" s="131" t="str">
        <f t="shared" si="842"/>
        <v/>
      </c>
      <c r="CE22" s="131" t="str">
        <f t="shared" si="842"/>
        <v/>
      </c>
      <c r="CF22" s="131" t="str">
        <f t="shared" si="842"/>
        <v/>
      </c>
      <c r="CG22" s="131" t="str">
        <f t="shared" si="842"/>
        <v/>
      </c>
      <c r="CH22" s="131" t="str">
        <f t="shared" si="842"/>
        <v/>
      </c>
      <c r="CI22" s="131" t="str">
        <f t="shared" si="842"/>
        <v/>
      </c>
      <c r="CJ22" s="131" t="str">
        <f t="shared" si="842"/>
        <v/>
      </c>
      <c r="CK22" s="131" t="str">
        <f t="shared" si="842"/>
        <v/>
      </c>
      <c r="CL22" s="131" t="str">
        <f t="shared" si="842"/>
        <v/>
      </c>
      <c r="CM22" s="131" t="str">
        <f t="shared" si="842"/>
        <v/>
      </c>
      <c r="CN22" s="131" t="str">
        <f t="shared" si="842"/>
        <v/>
      </c>
      <c r="CO22" s="131" t="str">
        <f t="shared" si="842"/>
        <v/>
      </c>
      <c r="CP22" s="131" t="str">
        <f t="shared" si="842"/>
        <v/>
      </c>
      <c r="CQ22" s="131" t="str">
        <f t="shared" si="842"/>
        <v/>
      </c>
      <c r="CR22" s="131" t="str">
        <f t="shared" si="842"/>
        <v/>
      </c>
      <c r="CS22" s="131" t="str">
        <f t="shared" si="842"/>
        <v/>
      </c>
      <c r="CT22" s="131" t="str">
        <f t="shared" si="842"/>
        <v/>
      </c>
      <c r="CU22" s="131" t="str">
        <f t="shared" si="842"/>
        <v/>
      </c>
      <c r="CV22" s="131" t="str">
        <f t="shared" si="842"/>
        <v/>
      </c>
      <c r="CW22" s="131" t="str">
        <f t="shared" si="842"/>
        <v/>
      </c>
      <c r="CX22" s="131" t="str">
        <f t="shared" si="842"/>
        <v/>
      </c>
      <c r="CY22" s="131" t="str">
        <f t="shared" si="842"/>
        <v/>
      </c>
      <c r="CZ22" s="131" t="str">
        <f t="shared" si="842"/>
        <v/>
      </c>
      <c r="DA22" s="131" t="str">
        <f t="shared" si="842"/>
        <v/>
      </c>
      <c r="DB22" s="131" t="str">
        <f t="shared" si="842"/>
        <v/>
      </c>
      <c r="DC22" s="131" t="str">
        <f t="shared" si="842"/>
        <v/>
      </c>
      <c r="DD22" s="131" t="str">
        <f t="shared" si="842"/>
        <v/>
      </c>
      <c r="DE22" s="131" t="str">
        <f t="shared" si="842"/>
        <v/>
      </c>
      <c r="DF22" s="131" t="str">
        <f t="shared" si="842"/>
        <v/>
      </c>
      <c r="DG22" s="131" t="str">
        <f t="shared" si="842"/>
        <v/>
      </c>
      <c r="DH22" s="131" t="str">
        <f t="shared" si="842"/>
        <v/>
      </c>
      <c r="DI22" s="131" t="str">
        <f t="shared" si="842"/>
        <v/>
      </c>
      <c r="DJ22" s="131" t="str">
        <f t="shared" si="842"/>
        <v/>
      </c>
      <c r="DK22" s="131" t="str">
        <f t="shared" si="842"/>
        <v/>
      </c>
      <c r="DL22" s="131" t="str">
        <f t="shared" si="842"/>
        <v/>
      </c>
      <c r="DM22" s="131" t="str">
        <f t="shared" si="842"/>
        <v/>
      </c>
      <c r="DN22" s="131" t="str">
        <f t="shared" si="842"/>
        <v/>
      </c>
      <c r="DO22" s="131" t="str">
        <f t="shared" si="842"/>
        <v/>
      </c>
      <c r="DP22" s="131" t="str">
        <f t="shared" si="842"/>
        <v/>
      </c>
      <c r="DQ22" s="131" t="str">
        <f t="shared" si="842"/>
        <v/>
      </c>
      <c r="DR22" s="131" t="str">
        <f t="shared" si="842"/>
        <v/>
      </c>
      <c r="DS22" s="131" t="str">
        <f t="shared" si="842"/>
        <v/>
      </c>
      <c r="DT22" s="131" t="str">
        <f t="shared" si="842"/>
        <v/>
      </c>
      <c r="DU22" s="131" t="str">
        <f t="shared" si="842"/>
        <v/>
      </c>
      <c r="DV22" s="131" t="str">
        <f t="shared" si="842"/>
        <v/>
      </c>
      <c r="DW22" s="131" t="str">
        <f t="shared" si="842"/>
        <v/>
      </c>
      <c r="DX22" s="131" t="str">
        <f t="shared" si="842"/>
        <v/>
      </c>
      <c r="DY22" s="131" t="str">
        <f t="shared" si="842"/>
        <v/>
      </c>
      <c r="DZ22" s="131" t="str">
        <f t="shared" si="842"/>
        <v/>
      </c>
      <c r="EA22" s="131" t="str">
        <f t="shared" si="842"/>
        <v/>
      </c>
      <c r="EB22" s="131" t="str">
        <f t="shared" si="842"/>
        <v/>
      </c>
      <c r="EC22" s="131" t="str">
        <f t="shared" si="842"/>
        <v/>
      </c>
      <c r="ED22" s="131" t="str">
        <f t="shared" si="842"/>
        <v/>
      </c>
      <c r="EE22" s="131" t="str">
        <f t="shared" si="842"/>
        <v/>
      </c>
      <c r="EF22" s="131" t="str">
        <f t="shared" si="842"/>
        <v/>
      </c>
      <c r="EG22" s="131" t="str">
        <f t="shared" si="836"/>
        <v/>
      </c>
      <c r="EH22" s="131" t="str">
        <f t="shared" si="830"/>
        <v/>
      </c>
      <c r="EI22" s="131" t="str">
        <f t="shared" si="830"/>
        <v/>
      </c>
      <c r="EJ22" s="131" t="str">
        <f t="shared" ref="EJ22:GU25" si="844">IF(AND($D22&lt;=EJ$2,$E22&gt;EJ$2,$G22=1),$F22,"")</f>
        <v/>
      </c>
      <c r="EK22" s="131" t="str">
        <f t="shared" si="844"/>
        <v/>
      </c>
      <c r="EL22" s="131" t="str">
        <f t="shared" si="844"/>
        <v/>
      </c>
      <c r="EM22" s="131" t="str">
        <f t="shared" si="844"/>
        <v/>
      </c>
      <c r="EN22" s="131" t="str">
        <f t="shared" si="844"/>
        <v/>
      </c>
      <c r="EO22" s="131" t="str">
        <f t="shared" si="844"/>
        <v/>
      </c>
      <c r="EP22" s="131" t="str">
        <f t="shared" si="844"/>
        <v/>
      </c>
      <c r="EQ22" s="131" t="str">
        <f t="shared" si="844"/>
        <v/>
      </c>
      <c r="ER22" s="131" t="str">
        <f t="shared" si="844"/>
        <v/>
      </c>
      <c r="ES22" s="131" t="str">
        <f t="shared" si="844"/>
        <v/>
      </c>
      <c r="ET22" s="131" t="str">
        <f t="shared" si="844"/>
        <v/>
      </c>
      <c r="EU22" s="131" t="str">
        <f t="shared" si="844"/>
        <v/>
      </c>
      <c r="EV22" s="131" t="str">
        <f t="shared" si="844"/>
        <v/>
      </c>
      <c r="EW22" s="131" t="str">
        <f t="shared" si="844"/>
        <v/>
      </c>
      <c r="EX22" s="131" t="str">
        <f t="shared" si="844"/>
        <v/>
      </c>
      <c r="EY22" s="131" t="str">
        <f t="shared" si="844"/>
        <v/>
      </c>
      <c r="EZ22" s="131" t="str">
        <f t="shared" si="844"/>
        <v/>
      </c>
      <c r="FA22" s="131" t="str">
        <f t="shared" si="844"/>
        <v/>
      </c>
      <c r="FB22" s="131" t="str">
        <f t="shared" si="844"/>
        <v/>
      </c>
      <c r="FC22" s="131" t="str">
        <f t="shared" si="844"/>
        <v/>
      </c>
      <c r="FD22" s="131" t="str">
        <f t="shared" si="844"/>
        <v/>
      </c>
      <c r="FE22" s="131" t="str">
        <f t="shared" si="844"/>
        <v/>
      </c>
      <c r="FF22" s="131" t="str">
        <f t="shared" si="844"/>
        <v/>
      </c>
      <c r="FG22" s="131" t="str">
        <f t="shared" si="844"/>
        <v/>
      </c>
      <c r="FH22" s="131" t="str">
        <f t="shared" si="844"/>
        <v/>
      </c>
      <c r="FI22" s="131" t="str">
        <f t="shared" si="844"/>
        <v/>
      </c>
      <c r="FJ22" s="131" t="str">
        <f t="shared" si="844"/>
        <v/>
      </c>
      <c r="FK22" s="131" t="str">
        <f t="shared" si="844"/>
        <v/>
      </c>
      <c r="FL22" s="131" t="str">
        <f t="shared" si="844"/>
        <v/>
      </c>
      <c r="FM22" s="131" t="str">
        <f t="shared" si="844"/>
        <v/>
      </c>
      <c r="FN22" s="131" t="str">
        <f t="shared" si="844"/>
        <v/>
      </c>
      <c r="FO22" s="131" t="str">
        <f t="shared" si="844"/>
        <v/>
      </c>
      <c r="FP22" s="131" t="str">
        <f t="shared" si="844"/>
        <v/>
      </c>
      <c r="FQ22" s="131" t="str">
        <f t="shared" si="844"/>
        <v/>
      </c>
      <c r="FR22" s="131" t="str">
        <f t="shared" si="844"/>
        <v/>
      </c>
      <c r="FS22" s="131" t="str">
        <f t="shared" si="844"/>
        <v/>
      </c>
      <c r="FT22" s="131" t="str">
        <f t="shared" si="844"/>
        <v/>
      </c>
      <c r="FU22" s="131" t="str">
        <f t="shared" si="844"/>
        <v/>
      </c>
      <c r="FV22" s="131" t="str">
        <f t="shared" si="844"/>
        <v/>
      </c>
      <c r="FW22" s="131" t="str">
        <f t="shared" si="844"/>
        <v/>
      </c>
      <c r="FX22" s="131" t="str">
        <f t="shared" si="844"/>
        <v/>
      </c>
      <c r="FY22" s="131" t="str">
        <f t="shared" si="844"/>
        <v/>
      </c>
      <c r="FZ22" s="131" t="str">
        <f t="shared" si="844"/>
        <v/>
      </c>
      <c r="GA22" s="131" t="str">
        <f t="shared" si="844"/>
        <v/>
      </c>
      <c r="GB22" s="131" t="str">
        <f t="shared" si="844"/>
        <v/>
      </c>
      <c r="GC22" s="131" t="str">
        <f t="shared" si="844"/>
        <v/>
      </c>
      <c r="GD22" s="131" t="str">
        <f t="shared" si="844"/>
        <v/>
      </c>
      <c r="GE22" s="131" t="str">
        <f t="shared" si="844"/>
        <v/>
      </c>
      <c r="GF22" s="131" t="str">
        <f t="shared" si="844"/>
        <v/>
      </c>
      <c r="GG22" s="131" t="str">
        <f t="shared" si="844"/>
        <v/>
      </c>
      <c r="GH22" s="131" t="str">
        <f t="shared" si="844"/>
        <v/>
      </c>
      <c r="GI22" s="131" t="str">
        <f t="shared" si="844"/>
        <v/>
      </c>
      <c r="GJ22" s="131" t="str">
        <f t="shared" si="844"/>
        <v/>
      </c>
      <c r="GK22" s="131" t="str">
        <f t="shared" si="844"/>
        <v/>
      </c>
      <c r="GL22" s="131" t="str">
        <f t="shared" si="844"/>
        <v/>
      </c>
      <c r="GM22" s="131" t="str">
        <f t="shared" si="844"/>
        <v/>
      </c>
      <c r="GN22" s="131" t="str">
        <f t="shared" si="844"/>
        <v/>
      </c>
      <c r="GO22" s="131" t="str">
        <f t="shared" si="844"/>
        <v/>
      </c>
      <c r="GP22" s="131" t="str">
        <f t="shared" si="844"/>
        <v/>
      </c>
      <c r="GQ22" s="131" t="str">
        <f t="shared" si="844"/>
        <v/>
      </c>
      <c r="GR22" s="131" t="str">
        <f t="shared" si="844"/>
        <v/>
      </c>
      <c r="GS22" s="131" t="str">
        <f t="shared" si="844"/>
        <v/>
      </c>
      <c r="GT22" s="131" t="str">
        <f t="shared" si="844"/>
        <v/>
      </c>
      <c r="GU22" s="131" t="str">
        <f t="shared" si="844"/>
        <v/>
      </c>
      <c r="GV22" s="131" t="str">
        <f t="shared" si="837"/>
        <v/>
      </c>
      <c r="GW22" s="131" t="str">
        <f t="shared" si="837"/>
        <v/>
      </c>
      <c r="GX22" s="131" t="str">
        <f t="shared" si="837"/>
        <v/>
      </c>
      <c r="GY22" s="131" t="str">
        <f t="shared" si="837"/>
        <v/>
      </c>
      <c r="GZ22" s="131" t="str">
        <f t="shared" si="837"/>
        <v/>
      </c>
      <c r="HA22" s="131" t="str">
        <f t="shared" si="837"/>
        <v/>
      </c>
      <c r="HB22" s="131" t="str">
        <f t="shared" si="837"/>
        <v/>
      </c>
      <c r="HC22" s="131" t="str">
        <f t="shared" si="837"/>
        <v/>
      </c>
      <c r="HD22" s="131" t="str">
        <f t="shared" si="837"/>
        <v/>
      </c>
      <c r="HE22" s="131" t="str">
        <f t="shared" si="837"/>
        <v/>
      </c>
      <c r="HF22" s="131" t="str">
        <f t="shared" si="837"/>
        <v/>
      </c>
      <c r="HG22" s="131" t="str">
        <f t="shared" si="837"/>
        <v/>
      </c>
      <c r="HH22" s="131" t="str">
        <f t="shared" si="837"/>
        <v/>
      </c>
      <c r="HI22" s="131" t="str">
        <f t="shared" si="837"/>
        <v/>
      </c>
      <c r="HJ22" s="131" t="str">
        <f t="shared" si="837"/>
        <v/>
      </c>
      <c r="HK22" s="131" t="str">
        <f t="shared" si="837"/>
        <v/>
      </c>
      <c r="HL22" s="131" t="str">
        <f t="shared" si="837"/>
        <v/>
      </c>
      <c r="HM22" s="131" t="str">
        <f t="shared" si="837"/>
        <v/>
      </c>
      <c r="HN22" s="131" t="str">
        <f t="shared" si="837"/>
        <v/>
      </c>
      <c r="HO22" s="131" t="str">
        <f t="shared" si="837"/>
        <v/>
      </c>
      <c r="HP22" s="131" t="str">
        <f t="shared" si="837"/>
        <v/>
      </c>
      <c r="HQ22" s="131" t="str">
        <f t="shared" si="837"/>
        <v/>
      </c>
      <c r="HR22" s="131" t="str">
        <f t="shared" si="837"/>
        <v/>
      </c>
      <c r="HS22" s="131" t="str">
        <f t="shared" si="837"/>
        <v/>
      </c>
      <c r="HT22" s="131" t="str">
        <f t="shared" si="837"/>
        <v/>
      </c>
      <c r="HU22" s="131" t="str">
        <f t="shared" si="837"/>
        <v/>
      </c>
      <c r="HV22" s="131" t="str">
        <f t="shared" si="837"/>
        <v/>
      </c>
      <c r="HW22" s="131" t="str">
        <f t="shared" si="837"/>
        <v/>
      </c>
      <c r="HX22" s="131" t="str">
        <f t="shared" si="837"/>
        <v/>
      </c>
      <c r="HY22" s="131" t="str">
        <f t="shared" si="837"/>
        <v/>
      </c>
      <c r="HZ22" s="131" t="str">
        <f t="shared" si="837"/>
        <v/>
      </c>
      <c r="IA22" s="131" t="str">
        <f t="shared" si="837"/>
        <v/>
      </c>
      <c r="IB22" s="131" t="str">
        <f t="shared" si="837"/>
        <v/>
      </c>
      <c r="IC22" s="131" t="str">
        <f t="shared" si="837"/>
        <v/>
      </c>
      <c r="ID22" s="131" t="str">
        <f t="shared" si="837"/>
        <v/>
      </c>
      <c r="IE22" s="131" t="str">
        <f t="shared" si="837"/>
        <v/>
      </c>
      <c r="IF22" s="131" t="str">
        <f t="shared" si="837"/>
        <v/>
      </c>
      <c r="IG22" s="131" t="str">
        <f t="shared" si="837"/>
        <v/>
      </c>
      <c r="IH22" s="131" t="str">
        <f t="shared" si="837"/>
        <v/>
      </c>
      <c r="II22" s="131" t="str">
        <f t="shared" si="837"/>
        <v/>
      </c>
      <c r="IJ22" s="131" t="str">
        <f t="shared" si="837"/>
        <v/>
      </c>
      <c r="IK22" s="131" t="str">
        <f t="shared" si="837"/>
        <v/>
      </c>
      <c r="IL22" s="131" t="str">
        <f t="shared" si="837"/>
        <v/>
      </c>
      <c r="IM22" s="131" t="str">
        <f t="shared" si="837"/>
        <v/>
      </c>
      <c r="IN22" s="131" t="str">
        <f t="shared" si="837"/>
        <v/>
      </c>
      <c r="IO22" s="131" t="str">
        <f t="shared" si="837"/>
        <v/>
      </c>
      <c r="IP22" s="131" t="str">
        <f t="shared" si="837"/>
        <v/>
      </c>
      <c r="IQ22" s="131" t="str">
        <f t="shared" si="837"/>
        <v/>
      </c>
      <c r="IR22" s="131" t="str">
        <f t="shared" si="837"/>
        <v/>
      </c>
      <c r="IS22" s="131" t="str">
        <f t="shared" si="837"/>
        <v/>
      </c>
      <c r="IT22" s="131" t="str">
        <f t="shared" si="837"/>
        <v/>
      </c>
      <c r="IU22" s="131" t="str">
        <f t="shared" si="837"/>
        <v/>
      </c>
      <c r="IV22" s="131" t="str">
        <f t="shared" si="837"/>
        <v/>
      </c>
      <c r="IW22" s="131" t="str">
        <f t="shared" si="837"/>
        <v/>
      </c>
      <c r="IX22" s="131" t="str">
        <f t="shared" si="837"/>
        <v/>
      </c>
      <c r="IY22" s="131" t="str">
        <f t="shared" si="837"/>
        <v/>
      </c>
      <c r="IZ22" s="131" t="str">
        <f t="shared" si="837"/>
        <v/>
      </c>
      <c r="JA22" s="131" t="str">
        <f t="shared" si="837"/>
        <v/>
      </c>
      <c r="JB22" s="131" t="str">
        <f t="shared" si="837"/>
        <v/>
      </c>
      <c r="JC22" s="131" t="str">
        <f t="shared" si="837"/>
        <v/>
      </c>
      <c r="JD22" s="131" t="str">
        <f t="shared" si="837"/>
        <v/>
      </c>
      <c r="JE22" s="131" t="str">
        <f t="shared" si="837"/>
        <v/>
      </c>
      <c r="JF22" s="131" t="str">
        <f t="shared" si="831"/>
        <v/>
      </c>
      <c r="JG22" s="131" t="str">
        <f t="shared" si="831"/>
        <v/>
      </c>
      <c r="JH22" s="131" t="str">
        <f t="shared" ref="JH22:LS26" si="845">IF(AND($D22&lt;=JH$2,$E22&gt;JH$2,$G22=1),$F22,"")</f>
        <v/>
      </c>
      <c r="JI22" s="131" t="str">
        <f t="shared" si="845"/>
        <v/>
      </c>
      <c r="JJ22" s="131" t="str">
        <f t="shared" si="845"/>
        <v/>
      </c>
      <c r="JK22" s="131" t="str">
        <f t="shared" si="845"/>
        <v/>
      </c>
      <c r="JL22" s="131" t="str">
        <f t="shared" si="845"/>
        <v/>
      </c>
      <c r="JM22" s="131" t="str">
        <f t="shared" si="845"/>
        <v/>
      </c>
      <c r="JN22" s="131" t="str">
        <f t="shared" si="845"/>
        <v/>
      </c>
      <c r="JO22" s="131" t="str">
        <f t="shared" si="845"/>
        <v/>
      </c>
      <c r="JP22" s="131" t="str">
        <f t="shared" si="845"/>
        <v/>
      </c>
      <c r="JQ22" s="131" t="str">
        <f t="shared" si="845"/>
        <v/>
      </c>
      <c r="JR22" s="131" t="str">
        <f t="shared" si="845"/>
        <v/>
      </c>
      <c r="JS22" s="131" t="str">
        <f t="shared" si="845"/>
        <v/>
      </c>
      <c r="JT22" s="131" t="str">
        <f t="shared" si="845"/>
        <v/>
      </c>
      <c r="JU22" s="131" t="str">
        <f t="shared" si="845"/>
        <v/>
      </c>
      <c r="JV22" s="131" t="str">
        <f t="shared" si="845"/>
        <v/>
      </c>
      <c r="JW22" s="131" t="str">
        <f t="shared" si="845"/>
        <v/>
      </c>
      <c r="JX22" s="131" t="str">
        <f t="shared" si="845"/>
        <v/>
      </c>
      <c r="JY22" s="131" t="str">
        <f t="shared" si="845"/>
        <v/>
      </c>
      <c r="JZ22" s="131" t="str">
        <f t="shared" si="845"/>
        <v/>
      </c>
      <c r="KA22" s="131" t="str">
        <f t="shared" si="845"/>
        <v/>
      </c>
      <c r="KB22" s="131" t="str">
        <f t="shared" si="845"/>
        <v/>
      </c>
      <c r="KC22" s="131" t="str">
        <f t="shared" si="845"/>
        <v/>
      </c>
      <c r="KD22" s="131" t="str">
        <f t="shared" si="845"/>
        <v/>
      </c>
      <c r="KE22" s="131" t="str">
        <f t="shared" si="845"/>
        <v/>
      </c>
      <c r="KF22" s="131" t="str">
        <f t="shared" si="845"/>
        <v/>
      </c>
      <c r="KG22" s="131" t="str">
        <f t="shared" si="845"/>
        <v/>
      </c>
      <c r="KH22" s="131" t="str">
        <f t="shared" si="845"/>
        <v/>
      </c>
      <c r="KI22" s="131" t="str">
        <f t="shared" si="845"/>
        <v/>
      </c>
      <c r="KJ22" s="131" t="str">
        <f t="shared" si="845"/>
        <v/>
      </c>
      <c r="KK22" s="131" t="str">
        <f t="shared" si="845"/>
        <v/>
      </c>
      <c r="KL22" s="131" t="str">
        <f t="shared" si="845"/>
        <v/>
      </c>
      <c r="KM22" s="131" t="str">
        <f t="shared" si="845"/>
        <v/>
      </c>
      <c r="KN22" s="131" t="str">
        <f t="shared" si="845"/>
        <v/>
      </c>
      <c r="KO22" s="131" t="str">
        <f t="shared" si="845"/>
        <v/>
      </c>
      <c r="KP22" s="131" t="str">
        <f t="shared" si="845"/>
        <v/>
      </c>
      <c r="KQ22" s="131" t="str">
        <f t="shared" si="845"/>
        <v/>
      </c>
      <c r="KR22" s="131" t="str">
        <f t="shared" si="845"/>
        <v/>
      </c>
      <c r="KS22" s="131" t="str">
        <f t="shared" si="845"/>
        <v/>
      </c>
      <c r="KT22" s="131" t="str">
        <f t="shared" si="845"/>
        <v/>
      </c>
      <c r="KU22" s="131" t="str">
        <f t="shared" si="845"/>
        <v/>
      </c>
      <c r="KV22" s="131" t="str">
        <f t="shared" si="845"/>
        <v/>
      </c>
      <c r="KW22" s="131" t="str">
        <f t="shared" si="845"/>
        <v/>
      </c>
      <c r="KX22" s="131" t="str">
        <f t="shared" si="845"/>
        <v/>
      </c>
      <c r="KY22" s="131" t="str">
        <f t="shared" si="845"/>
        <v/>
      </c>
      <c r="KZ22" s="131" t="str">
        <f t="shared" si="845"/>
        <v/>
      </c>
      <c r="LA22" s="131" t="str">
        <f t="shared" si="845"/>
        <v/>
      </c>
      <c r="LB22" s="131" t="str">
        <f t="shared" si="845"/>
        <v/>
      </c>
      <c r="LC22" s="131" t="str">
        <f t="shared" si="845"/>
        <v/>
      </c>
      <c r="LD22" s="131" t="str">
        <f t="shared" si="845"/>
        <v/>
      </c>
      <c r="LE22" s="131" t="str">
        <f t="shared" si="845"/>
        <v/>
      </c>
      <c r="LF22" s="131" t="str">
        <f t="shared" si="845"/>
        <v/>
      </c>
      <c r="LG22" s="131" t="str">
        <f t="shared" si="845"/>
        <v/>
      </c>
      <c r="LH22" s="131" t="str">
        <f t="shared" si="845"/>
        <v/>
      </c>
      <c r="LI22" s="131" t="str">
        <f t="shared" si="845"/>
        <v/>
      </c>
      <c r="LJ22" s="131" t="str">
        <f t="shared" si="845"/>
        <v/>
      </c>
      <c r="LK22" s="131" t="str">
        <f t="shared" si="845"/>
        <v/>
      </c>
      <c r="LL22" s="131" t="str">
        <f t="shared" si="845"/>
        <v/>
      </c>
      <c r="LM22" s="131" t="str">
        <f t="shared" si="845"/>
        <v/>
      </c>
      <c r="LN22" s="131" t="str">
        <f t="shared" si="845"/>
        <v/>
      </c>
      <c r="LO22" s="131" t="str">
        <f t="shared" si="845"/>
        <v/>
      </c>
      <c r="LP22" s="131" t="str">
        <f t="shared" si="845"/>
        <v/>
      </c>
      <c r="LQ22" s="131" t="str">
        <f t="shared" si="845"/>
        <v/>
      </c>
      <c r="LR22" s="131" t="str">
        <f t="shared" si="845"/>
        <v/>
      </c>
      <c r="LS22" s="131" t="str">
        <f t="shared" si="845"/>
        <v/>
      </c>
      <c r="LT22" s="131" t="str">
        <f t="shared" si="838"/>
        <v/>
      </c>
      <c r="LU22" s="131" t="str">
        <f t="shared" si="838"/>
        <v/>
      </c>
      <c r="LV22" s="131" t="str">
        <f t="shared" si="838"/>
        <v/>
      </c>
      <c r="LW22" s="131" t="str">
        <f t="shared" si="838"/>
        <v/>
      </c>
      <c r="LX22" s="131" t="str">
        <f t="shared" si="838"/>
        <v/>
      </c>
      <c r="LY22" s="131" t="str">
        <f t="shared" si="838"/>
        <v/>
      </c>
      <c r="LZ22" s="131" t="str">
        <f t="shared" si="838"/>
        <v/>
      </c>
      <c r="MA22" s="131" t="str">
        <f t="shared" si="838"/>
        <v/>
      </c>
      <c r="MB22" s="131" t="str">
        <f t="shared" si="838"/>
        <v/>
      </c>
      <c r="MC22" s="131" t="str">
        <f t="shared" si="838"/>
        <v/>
      </c>
      <c r="MD22" s="131" t="str">
        <f t="shared" si="838"/>
        <v/>
      </c>
      <c r="ME22" s="131" t="str">
        <f t="shared" si="838"/>
        <v/>
      </c>
      <c r="MF22" s="131" t="str">
        <f t="shared" si="838"/>
        <v/>
      </c>
      <c r="MG22" s="131" t="str">
        <f t="shared" si="838"/>
        <v/>
      </c>
      <c r="MH22" s="131" t="str">
        <f t="shared" si="838"/>
        <v/>
      </c>
      <c r="MI22" s="131" t="str">
        <f t="shared" si="838"/>
        <v/>
      </c>
      <c r="MJ22" s="131" t="str">
        <f t="shared" si="838"/>
        <v/>
      </c>
      <c r="MK22" s="131" t="str">
        <f t="shared" si="838"/>
        <v/>
      </c>
      <c r="ML22" s="131" t="str">
        <f t="shared" si="838"/>
        <v/>
      </c>
      <c r="MM22" s="131" t="str">
        <f t="shared" si="838"/>
        <v/>
      </c>
      <c r="MN22" s="131" t="str">
        <f t="shared" si="838"/>
        <v/>
      </c>
      <c r="MO22" s="131" t="str">
        <f t="shared" si="838"/>
        <v/>
      </c>
      <c r="MP22" s="131" t="str">
        <f t="shared" si="838"/>
        <v/>
      </c>
      <c r="MQ22" s="131" t="str">
        <f t="shared" si="838"/>
        <v/>
      </c>
      <c r="MR22" s="131" t="str">
        <f t="shared" si="838"/>
        <v/>
      </c>
      <c r="MS22" s="131" t="str">
        <f t="shared" si="838"/>
        <v/>
      </c>
      <c r="MT22" s="131" t="str">
        <f t="shared" si="838"/>
        <v/>
      </c>
      <c r="MU22" s="131" t="str">
        <f t="shared" si="838"/>
        <v/>
      </c>
      <c r="MV22" s="131" t="str">
        <f t="shared" si="838"/>
        <v/>
      </c>
      <c r="MW22" s="131" t="str">
        <f t="shared" si="838"/>
        <v/>
      </c>
      <c r="MX22" s="131" t="str">
        <f t="shared" si="838"/>
        <v/>
      </c>
      <c r="MY22" s="131" t="str">
        <f t="shared" si="838"/>
        <v/>
      </c>
      <c r="MZ22" s="131" t="str">
        <f t="shared" si="838"/>
        <v/>
      </c>
      <c r="NA22" s="131" t="str">
        <f t="shared" si="838"/>
        <v/>
      </c>
      <c r="NB22" s="131" t="str">
        <f t="shared" si="838"/>
        <v/>
      </c>
      <c r="NC22" s="131" t="str">
        <f t="shared" si="838"/>
        <v/>
      </c>
      <c r="ND22" s="131" t="str">
        <f t="shared" si="838"/>
        <v/>
      </c>
      <c r="NE22" s="131" t="str">
        <f t="shared" si="838"/>
        <v/>
      </c>
      <c r="NF22" s="131" t="str">
        <f t="shared" si="838"/>
        <v/>
      </c>
      <c r="NG22" s="131" t="str">
        <f t="shared" si="838"/>
        <v/>
      </c>
      <c r="NH22" s="131" t="str">
        <f t="shared" si="838"/>
        <v/>
      </c>
      <c r="NI22" s="131" t="str">
        <f t="shared" si="838"/>
        <v/>
      </c>
      <c r="NJ22" s="131" t="str">
        <f t="shared" si="838"/>
        <v/>
      </c>
      <c r="NK22" s="131" t="str">
        <f t="shared" si="838"/>
        <v/>
      </c>
      <c r="NL22" s="131" t="str">
        <f t="shared" si="838"/>
        <v/>
      </c>
      <c r="NM22" s="131" t="str">
        <f t="shared" si="838"/>
        <v/>
      </c>
      <c r="NN22" s="131" t="str">
        <f t="shared" si="838"/>
        <v/>
      </c>
      <c r="NO22" s="131" t="str">
        <f t="shared" si="838"/>
        <v/>
      </c>
      <c r="NP22" s="131" t="str">
        <f t="shared" si="838"/>
        <v/>
      </c>
      <c r="NQ22" s="131" t="str">
        <f t="shared" si="838"/>
        <v/>
      </c>
      <c r="NR22" s="131" t="str">
        <f t="shared" si="838"/>
        <v/>
      </c>
      <c r="NS22" s="131" t="str">
        <f t="shared" si="838"/>
        <v/>
      </c>
      <c r="NT22" s="131" t="str">
        <f t="shared" si="838"/>
        <v/>
      </c>
      <c r="NU22" s="131" t="str">
        <f t="shared" si="838"/>
        <v/>
      </c>
      <c r="NV22" s="131" t="str">
        <f t="shared" si="838"/>
        <v/>
      </c>
      <c r="NW22" s="131" t="str">
        <f t="shared" si="838"/>
        <v/>
      </c>
      <c r="NX22" s="131" t="str">
        <f t="shared" si="838"/>
        <v/>
      </c>
      <c r="NY22" s="131" t="str">
        <f t="shared" si="838"/>
        <v/>
      </c>
      <c r="NZ22" s="131" t="str">
        <f t="shared" si="838"/>
        <v/>
      </c>
      <c r="OA22" s="131" t="str">
        <f t="shared" si="838"/>
        <v/>
      </c>
      <c r="OB22" s="131" t="str">
        <f t="shared" si="838"/>
        <v/>
      </c>
      <c r="OC22" s="131" t="str">
        <f t="shared" si="838"/>
        <v/>
      </c>
      <c r="OD22" s="131" t="str">
        <f t="shared" si="832"/>
        <v/>
      </c>
      <c r="OE22" s="131" t="str">
        <f t="shared" si="832"/>
        <v/>
      </c>
      <c r="OF22" s="131" t="str">
        <f t="shared" ref="OF22:QQ26" si="846">IF(AND($D22&lt;=OF$2,$E22&gt;OF$2,$G22=1),$F22,"")</f>
        <v/>
      </c>
      <c r="OG22" s="131" t="str">
        <f t="shared" si="846"/>
        <v/>
      </c>
      <c r="OH22" s="131" t="str">
        <f t="shared" si="846"/>
        <v/>
      </c>
      <c r="OI22" s="131" t="str">
        <f t="shared" si="846"/>
        <v/>
      </c>
      <c r="OJ22" s="131" t="str">
        <f t="shared" si="846"/>
        <v/>
      </c>
      <c r="OK22" s="131" t="str">
        <f t="shared" si="846"/>
        <v/>
      </c>
      <c r="OL22" s="131" t="str">
        <f t="shared" si="846"/>
        <v/>
      </c>
      <c r="OM22" s="131" t="str">
        <f t="shared" si="846"/>
        <v/>
      </c>
      <c r="ON22" s="131" t="str">
        <f t="shared" si="846"/>
        <v/>
      </c>
      <c r="OO22" s="131" t="str">
        <f t="shared" si="846"/>
        <v/>
      </c>
      <c r="OP22" s="131" t="str">
        <f t="shared" si="846"/>
        <v/>
      </c>
      <c r="OQ22" s="131" t="str">
        <f t="shared" si="846"/>
        <v/>
      </c>
      <c r="OR22" s="131" t="str">
        <f t="shared" si="846"/>
        <v/>
      </c>
      <c r="OS22" s="131" t="str">
        <f t="shared" si="846"/>
        <v/>
      </c>
      <c r="OT22" s="131" t="str">
        <f t="shared" si="846"/>
        <v/>
      </c>
      <c r="OU22" s="131" t="str">
        <f t="shared" si="846"/>
        <v/>
      </c>
      <c r="OV22" s="131" t="str">
        <f t="shared" si="846"/>
        <v/>
      </c>
      <c r="OW22" s="131" t="str">
        <f t="shared" si="846"/>
        <v/>
      </c>
      <c r="OX22" s="131" t="str">
        <f t="shared" si="846"/>
        <v/>
      </c>
      <c r="OY22" s="131" t="str">
        <f t="shared" si="846"/>
        <v/>
      </c>
      <c r="OZ22" s="131" t="str">
        <f t="shared" si="846"/>
        <v/>
      </c>
      <c r="PA22" s="131" t="str">
        <f t="shared" si="846"/>
        <v/>
      </c>
      <c r="PB22" s="131" t="str">
        <f t="shared" si="846"/>
        <v/>
      </c>
      <c r="PC22" s="131" t="str">
        <f t="shared" si="846"/>
        <v/>
      </c>
      <c r="PD22" s="131" t="str">
        <f t="shared" si="846"/>
        <v/>
      </c>
      <c r="PE22" s="131" t="str">
        <f t="shared" si="846"/>
        <v/>
      </c>
      <c r="PF22" s="131" t="str">
        <f t="shared" si="846"/>
        <v/>
      </c>
      <c r="PG22" s="131" t="str">
        <f t="shared" si="846"/>
        <v/>
      </c>
      <c r="PH22" s="131" t="str">
        <f t="shared" si="846"/>
        <v/>
      </c>
      <c r="PI22" s="131" t="str">
        <f t="shared" si="846"/>
        <v/>
      </c>
      <c r="PJ22" s="131" t="str">
        <f t="shared" si="846"/>
        <v/>
      </c>
      <c r="PK22" s="131" t="str">
        <f t="shared" si="846"/>
        <v/>
      </c>
      <c r="PL22" s="131" t="str">
        <f t="shared" si="846"/>
        <v/>
      </c>
      <c r="PM22" s="131" t="str">
        <f t="shared" si="846"/>
        <v/>
      </c>
      <c r="PN22" s="131" t="str">
        <f t="shared" si="846"/>
        <v/>
      </c>
      <c r="PO22" s="131" t="str">
        <f t="shared" si="846"/>
        <v/>
      </c>
      <c r="PP22" s="131" t="str">
        <f t="shared" si="846"/>
        <v/>
      </c>
      <c r="PQ22" s="131" t="str">
        <f t="shared" si="846"/>
        <v/>
      </c>
      <c r="PR22" s="131" t="str">
        <f t="shared" si="846"/>
        <v/>
      </c>
      <c r="PS22" s="131" t="str">
        <f t="shared" si="846"/>
        <v/>
      </c>
      <c r="PT22" s="131" t="str">
        <f t="shared" si="846"/>
        <v/>
      </c>
      <c r="PU22" s="131" t="str">
        <f t="shared" si="846"/>
        <v/>
      </c>
      <c r="PV22" s="131" t="str">
        <f t="shared" si="846"/>
        <v/>
      </c>
      <c r="PW22" s="131" t="str">
        <f t="shared" si="846"/>
        <v/>
      </c>
      <c r="PX22" s="131" t="str">
        <f t="shared" si="846"/>
        <v/>
      </c>
      <c r="PY22" s="131" t="str">
        <f t="shared" si="846"/>
        <v/>
      </c>
      <c r="PZ22" s="131" t="str">
        <f t="shared" si="846"/>
        <v/>
      </c>
      <c r="QA22" s="131" t="str">
        <f t="shared" si="846"/>
        <v/>
      </c>
      <c r="QB22" s="131" t="str">
        <f t="shared" si="846"/>
        <v/>
      </c>
      <c r="QC22" s="131" t="str">
        <f t="shared" si="846"/>
        <v/>
      </c>
      <c r="QD22" s="131" t="str">
        <f t="shared" si="846"/>
        <v/>
      </c>
      <c r="QE22" s="131" t="str">
        <f t="shared" si="846"/>
        <v/>
      </c>
      <c r="QF22" s="131" t="str">
        <f t="shared" si="846"/>
        <v/>
      </c>
      <c r="QG22" s="131" t="str">
        <f t="shared" si="846"/>
        <v/>
      </c>
      <c r="QH22" s="131" t="str">
        <f t="shared" si="846"/>
        <v/>
      </c>
      <c r="QI22" s="131" t="str">
        <f t="shared" si="846"/>
        <v/>
      </c>
      <c r="QJ22" s="131" t="str">
        <f t="shared" si="846"/>
        <v/>
      </c>
      <c r="QK22" s="131" t="str">
        <f t="shared" si="846"/>
        <v/>
      </c>
      <c r="QL22" s="131" t="str">
        <f t="shared" si="846"/>
        <v/>
      </c>
      <c r="QM22" s="131" t="str">
        <f t="shared" si="846"/>
        <v/>
      </c>
      <c r="QN22" s="131" t="str">
        <f t="shared" si="846"/>
        <v/>
      </c>
      <c r="QO22" s="131" t="str">
        <f t="shared" si="846"/>
        <v/>
      </c>
      <c r="QP22" s="131" t="str">
        <f t="shared" si="846"/>
        <v/>
      </c>
      <c r="QQ22" s="131" t="str">
        <f t="shared" si="846"/>
        <v/>
      </c>
      <c r="QR22" s="131" t="str">
        <f t="shared" si="839"/>
        <v/>
      </c>
      <c r="QS22" s="131" t="str">
        <f t="shared" si="839"/>
        <v/>
      </c>
      <c r="QT22" s="131" t="str">
        <f t="shared" si="839"/>
        <v/>
      </c>
      <c r="QU22" s="131" t="str">
        <f t="shared" si="839"/>
        <v/>
      </c>
      <c r="QV22" s="131" t="str">
        <f t="shared" si="839"/>
        <v/>
      </c>
      <c r="QW22" s="131" t="str">
        <f t="shared" si="839"/>
        <v/>
      </c>
      <c r="QX22" s="131" t="str">
        <f t="shared" si="839"/>
        <v/>
      </c>
      <c r="QY22" s="131" t="str">
        <f t="shared" si="839"/>
        <v/>
      </c>
      <c r="QZ22" s="131" t="str">
        <f t="shared" si="839"/>
        <v/>
      </c>
      <c r="RA22" s="131" t="str">
        <f t="shared" si="839"/>
        <v/>
      </c>
      <c r="RB22" s="131" t="str">
        <f t="shared" si="839"/>
        <v/>
      </c>
      <c r="RC22" s="131" t="str">
        <f t="shared" si="839"/>
        <v/>
      </c>
      <c r="RD22" s="131" t="str">
        <f t="shared" si="839"/>
        <v/>
      </c>
      <c r="RE22" s="131" t="str">
        <f t="shared" si="839"/>
        <v/>
      </c>
      <c r="RF22" s="131" t="str">
        <f t="shared" si="839"/>
        <v/>
      </c>
      <c r="RG22" s="131" t="str">
        <f t="shared" si="839"/>
        <v/>
      </c>
      <c r="RH22" s="131" t="str">
        <f t="shared" si="839"/>
        <v/>
      </c>
      <c r="RI22" s="131" t="str">
        <f t="shared" si="839"/>
        <v/>
      </c>
      <c r="RJ22" s="131" t="str">
        <f t="shared" si="839"/>
        <v/>
      </c>
      <c r="RK22" s="131" t="str">
        <f t="shared" si="839"/>
        <v/>
      </c>
      <c r="RL22" s="131" t="str">
        <f t="shared" si="839"/>
        <v/>
      </c>
      <c r="RM22" s="131" t="str">
        <f t="shared" si="839"/>
        <v/>
      </c>
      <c r="RN22" s="131" t="str">
        <f t="shared" si="839"/>
        <v/>
      </c>
      <c r="RO22" s="131" t="str">
        <f t="shared" si="839"/>
        <v/>
      </c>
      <c r="RP22" s="131" t="str">
        <f t="shared" si="839"/>
        <v/>
      </c>
      <c r="RQ22" s="131" t="str">
        <f t="shared" si="839"/>
        <v/>
      </c>
      <c r="RR22" s="131" t="str">
        <f t="shared" si="839"/>
        <v/>
      </c>
      <c r="RS22" s="131" t="str">
        <f t="shared" si="839"/>
        <v/>
      </c>
      <c r="RT22" s="131" t="str">
        <f t="shared" si="839"/>
        <v/>
      </c>
      <c r="RU22" s="131" t="str">
        <f t="shared" si="839"/>
        <v/>
      </c>
      <c r="RV22" s="131" t="str">
        <f t="shared" si="839"/>
        <v/>
      </c>
      <c r="RW22" s="131" t="str">
        <f t="shared" si="839"/>
        <v/>
      </c>
      <c r="RX22" s="131" t="str">
        <f t="shared" si="839"/>
        <v/>
      </c>
      <c r="RY22" s="131" t="str">
        <f t="shared" si="839"/>
        <v/>
      </c>
      <c r="RZ22" s="131" t="str">
        <f t="shared" si="839"/>
        <v/>
      </c>
      <c r="SA22" s="131" t="str">
        <f t="shared" si="839"/>
        <v/>
      </c>
      <c r="SB22" s="131" t="str">
        <f t="shared" si="839"/>
        <v/>
      </c>
      <c r="SC22" s="131" t="str">
        <f t="shared" si="839"/>
        <v/>
      </c>
      <c r="SD22" s="131" t="str">
        <f t="shared" si="839"/>
        <v/>
      </c>
      <c r="SE22" s="131" t="str">
        <f t="shared" si="839"/>
        <v/>
      </c>
      <c r="SF22" s="131" t="str">
        <f t="shared" si="839"/>
        <v/>
      </c>
      <c r="SG22" s="131" t="str">
        <f t="shared" si="839"/>
        <v/>
      </c>
      <c r="SH22" s="131" t="str">
        <f t="shared" si="839"/>
        <v/>
      </c>
      <c r="SI22" s="131" t="str">
        <f t="shared" si="839"/>
        <v/>
      </c>
      <c r="SJ22" s="131" t="str">
        <f t="shared" si="839"/>
        <v/>
      </c>
      <c r="SK22" s="131" t="str">
        <f t="shared" si="839"/>
        <v/>
      </c>
      <c r="SL22" s="131" t="str">
        <f t="shared" si="839"/>
        <v/>
      </c>
      <c r="SM22" s="131" t="str">
        <f t="shared" si="839"/>
        <v/>
      </c>
      <c r="SN22" s="131" t="str">
        <f t="shared" si="839"/>
        <v/>
      </c>
      <c r="SO22" s="131" t="str">
        <f t="shared" si="839"/>
        <v/>
      </c>
      <c r="SP22" s="131" t="str">
        <f t="shared" si="839"/>
        <v/>
      </c>
      <c r="SQ22" s="131" t="str">
        <f t="shared" si="839"/>
        <v/>
      </c>
      <c r="SR22" s="131" t="str">
        <f t="shared" si="839"/>
        <v/>
      </c>
      <c r="SS22" s="131" t="str">
        <f t="shared" si="839"/>
        <v/>
      </c>
      <c r="ST22" s="131" t="str">
        <f t="shared" si="839"/>
        <v/>
      </c>
      <c r="SU22" s="131" t="str">
        <f t="shared" si="839"/>
        <v/>
      </c>
      <c r="SV22" s="131" t="str">
        <f t="shared" si="839"/>
        <v/>
      </c>
      <c r="SW22" s="131" t="str">
        <f t="shared" si="839"/>
        <v/>
      </c>
      <c r="SX22" s="131" t="str">
        <f t="shared" si="839"/>
        <v/>
      </c>
      <c r="SY22" s="131" t="str">
        <f t="shared" si="839"/>
        <v/>
      </c>
      <c r="SZ22" s="131" t="str">
        <f t="shared" si="839"/>
        <v/>
      </c>
      <c r="TA22" s="131" t="str">
        <f t="shared" si="839"/>
        <v/>
      </c>
      <c r="TB22" s="131" t="str">
        <f t="shared" si="833"/>
        <v/>
      </c>
      <c r="TC22" s="131" t="str">
        <f t="shared" si="833"/>
        <v/>
      </c>
      <c r="TD22" s="131" t="str">
        <f t="shared" ref="TD22:VO26" si="847">IF(AND($D22&lt;=TD$2,$E22&gt;TD$2,$G22=1),$F22,"")</f>
        <v/>
      </c>
      <c r="TE22" s="131" t="str">
        <f t="shared" si="847"/>
        <v/>
      </c>
      <c r="TF22" s="131" t="str">
        <f t="shared" si="847"/>
        <v/>
      </c>
      <c r="TG22" s="131" t="str">
        <f t="shared" si="847"/>
        <v/>
      </c>
      <c r="TH22" s="131" t="str">
        <f t="shared" si="847"/>
        <v/>
      </c>
      <c r="TI22" s="131" t="str">
        <f t="shared" si="847"/>
        <v/>
      </c>
      <c r="TJ22" s="131" t="str">
        <f t="shared" si="847"/>
        <v/>
      </c>
      <c r="TK22" s="131" t="str">
        <f t="shared" si="847"/>
        <v/>
      </c>
      <c r="TL22" s="131" t="str">
        <f t="shared" si="847"/>
        <v/>
      </c>
      <c r="TM22" s="131" t="str">
        <f t="shared" si="847"/>
        <v/>
      </c>
      <c r="TN22" s="131" t="str">
        <f t="shared" si="847"/>
        <v/>
      </c>
      <c r="TO22" s="131" t="str">
        <f t="shared" si="847"/>
        <v/>
      </c>
      <c r="TP22" s="131" t="str">
        <f t="shared" si="847"/>
        <v/>
      </c>
      <c r="TQ22" s="131" t="str">
        <f t="shared" si="847"/>
        <v/>
      </c>
      <c r="TR22" s="131" t="str">
        <f t="shared" si="847"/>
        <v/>
      </c>
      <c r="TS22" s="131" t="str">
        <f t="shared" si="847"/>
        <v/>
      </c>
      <c r="TT22" s="131" t="str">
        <f t="shared" si="847"/>
        <v/>
      </c>
      <c r="TU22" s="131" t="str">
        <f t="shared" si="847"/>
        <v/>
      </c>
      <c r="TV22" s="131" t="str">
        <f t="shared" si="847"/>
        <v/>
      </c>
      <c r="TW22" s="131" t="str">
        <f t="shared" si="847"/>
        <v/>
      </c>
      <c r="TX22" s="131" t="str">
        <f t="shared" si="847"/>
        <v/>
      </c>
      <c r="TY22" s="131" t="str">
        <f t="shared" si="847"/>
        <v/>
      </c>
      <c r="TZ22" s="131" t="str">
        <f t="shared" si="847"/>
        <v/>
      </c>
      <c r="UA22" s="131" t="str">
        <f t="shared" si="847"/>
        <v/>
      </c>
      <c r="UB22" s="131" t="str">
        <f t="shared" si="847"/>
        <v/>
      </c>
      <c r="UC22" s="131" t="str">
        <f t="shared" si="847"/>
        <v/>
      </c>
      <c r="UD22" s="131" t="str">
        <f t="shared" si="847"/>
        <v/>
      </c>
      <c r="UE22" s="131" t="str">
        <f t="shared" si="847"/>
        <v/>
      </c>
      <c r="UF22" s="131" t="str">
        <f t="shared" si="847"/>
        <v/>
      </c>
      <c r="UG22" s="131" t="str">
        <f t="shared" si="847"/>
        <v/>
      </c>
      <c r="UH22" s="131" t="str">
        <f t="shared" si="847"/>
        <v/>
      </c>
      <c r="UI22" s="131" t="str">
        <f t="shared" si="847"/>
        <v/>
      </c>
      <c r="UJ22" s="131" t="str">
        <f t="shared" si="847"/>
        <v/>
      </c>
      <c r="UK22" s="131" t="str">
        <f t="shared" si="847"/>
        <v/>
      </c>
      <c r="UL22" s="131" t="str">
        <f t="shared" si="847"/>
        <v/>
      </c>
      <c r="UM22" s="131" t="str">
        <f t="shared" si="847"/>
        <v/>
      </c>
      <c r="UN22" s="131" t="str">
        <f t="shared" si="847"/>
        <v/>
      </c>
      <c r="UO22" s="131" t="str">
        <f t="shared" si="847"/>
        <v/>
      </c>
      <c r="UP22" s="131" t="str">
        <f t="shared" si="847"/>
        <v/>
      </c>
      <c r="UQ22" s="131" t="str">
        <f t="shared" si="847"/>
        <v/>
      </c>
      <c r="UR22" s="131" t="str">
        <f t="shared" si="847"/>
        <v/>
      </c>
      <c r="US22" s="131" t="str">
        <f t="shared" si="847"/>
        <v/>
      </c>
      <c r="UT22" s="131" t="str">
        <f t="shared" si="847"/>
        <v/>
      </c>
      <c r="UU22" s="131" t="str">
        <f t="shared" si="847"/>
        <v/>
      </c>
      <c r="UV22" s="131" t="str">
        <f t="shared" si="847"/>
        <v/>
      </c>
      <c r="UW22" s="131" t="str">
        <f t="shared" si="847"/>
        <v/>
      </c>
      <c r="UX22" s="131" t="str">
        <f t="shared" si="847"/>
        <v/>
      </c>
      <c r="UY22" s="131" t="str">
        <f t="shared" si="847"/>
        <v/>
      </c>
      <c r="UZ22" s="131" t="str">
        <f t="shared" si="847"/>
        <v/>
      </c>
      <c r="VA22" s="131" t="str">
        <f t="shared" si="847"/>
        <v/>
      </c>
      <c r="VB22" s="131" t="str">
        <f t="shared" si="847"/>
        <v/>
      </c>
      <c r="VC22" s="131" t="str">
        <f t="shared" si="847"/>
        <v/>
      </c>
      <c r="VD22" s="131" t="str">
        <f t="shared" si="847"/>
        <v/>
      </c>
      <c r="VE22" s="131" t="str">
        <f t="shared" si="847"/>
        <v/>
      </c>
      <c r="VF22" s="131" t="str">
        <f t="shared" si="847"/>
        <v/>
      </c>
      <c r="VG22" s="131" t="str">
        <f t="shared" si="847"/>
        <v/>
      </c>
      <c r="VH22" s="131" t="str">
        <f t="shared" si="847"/>
        <v/>
      </c>
      <c r="VI22" s="131" t="str">
        <f t="shared" si="847"/>
        <v/>
      </c>
      <c r="VJ22" s="131" t="str">
        <f t="shared" si="847"/>
        <v/>
      </c>
      <c r="VK22" s="131" t="str">
        <f t="shared" si="847"/>
        <v/>
      </c>
      <c r="VL22" s="131" t="str">
        <f t="shared" si="847"/>
        <v/>
      </c>
      <c r="VM22" s="131" t="str">
        <f t="shared" si="847"/>
        <v/>
      </c>
      <c r="VN22" s="131" t="str">
        <f t="shared" si="847"/>
        <v/>
      </c>
      <c r="VO22" s="131" t="str">
        <f t="shared" si="847"/>
        <v/>
      </c>
      <c r="VP22" s="131" t="str">
        <f t="shared" si="840"/>
        <v/>
      </c>
      <c r="VQ22" s="131" t="str">
        <f t="shared" si="840"/>
        <v/>
      </c>
      <c r="VR22" s="131" t="str">
        <f t="shared" si="840"/>
        <v/>
      </c>
      <c r="VS22" s="131" t="str">
        <f t="shared" si="840"/>
        <v/>
      </c>
      <c r="VT22" s="131" t="str">
        <f t="shared" si="840"/>
        <v/>
      </c>
      <c r="VU22" s="131" t="str">
        <f t="shared" si="840"/>
        <v/>
      </c>
      <c r="VV22" s="131" t="str">
        <f t="shared" si="840"/>
        <v/>
      </c>
      <c r="VW22" s="131" t="str">
        <f t="shared" si="840"/>
        <v/>
      </c>
      <c r="VX22" s="131" t="str">
        <f t="shared" si="840"/>
        <v/>
      </c>
      <c r="VY22" s="131" t="str">
        <f t="shared" si="840"/>
        <v/>
      </c>
      <c r="VZ22" s="131" t="str">
        <f t="shared" si="840"/>
        <v/>
      </c>
      <c r="WA22" s="131" t="str">
        <f t="shared" si="840"/>
        <v/>
      </c>
      <c r="WB22" s="131" t="str">
        <f t="shared" si="840"/>
        <v/>
      </c>
      <c r="WC22" s="131" t="str">
        <f t="shared" si="840"/>
        <v/>
      </c>
      <c r="WD22" s="131" t="str">
        <f t="shared" si="840"/>
        <v/>
      </c>
      <c r="WE22" s="131" t="str">
        <f t="shared" si="840"/>
        <v/>
      </c>
      <c r="WF22" s="131" t="str">
        <f t="shared" si="840"/>
        <v/>
      </c>
      <c r="WG22" s="131" t="str">
        <f t="shared" si="840"/>
        <v/>
      </c>
      <c r="WH22" s="131" t="str">
        <f t="shared" si="840"/>
        <v/>
      </c>
      <c r="WI22" s="131" t="str">
        <f t="shared" si="840"/>
        <v/>
      </c>
      <c r="WJ22" s="131" t="str">
        <f t="shared" si="840"/>
        <v/>
      </c>
      <c r="WK22" s="131" t="str">
        <f t="shared" si="840"/>
        <v/>
      </c>
      <c r="WL22" s="131" t="str">
        <f t="shared" si="840"/>
        <v/>
      </c>
      <c r="WM22" s="131" t="str">
        <f t="shared" si="840"/>
        <v/>
      </c>
      <c r="WN22" s="131" t="str">
        <f t="shared" si="840"/>
        <v/>
      </c>
      <c r="WO22" s="131" t="str">
        <f t="shared" si="840"/>
        <v/>
      </c>
      <c r="WP22" s="131" t="str">
        <f t="shared" si="840"/>
        <v/>
      </c>
      <c r="WQ22" s="131" t="str">
        <f t="shared" si="840"/>
        <v/>
      </c>
      <c r="WR22" s="131" t="str">
        <f t="shared" si="840"/>
        <v/>
      </c>
      <c r="WS22" s="131" t="str">
        <f t="shared" si="840"/>
        <v/>
      </c>
      <c r="WT22" s="131" t="str">
        <f t="shared" si="840"/>
        <v/>
      </c>
      <c r="WU22" s="131" t="str">
        <f t="shared" si="840"/>
        <v/>
      </c>
      <c r="WV22" s="131" t="str">
        <f t="shared" si="840"/>
        <v/>
      </c>
      <c r="WW22" s="131" t="str">
        <f t="shared" si="840"/>
        <v/>
      </c>
      <c r="WX22" s="131" t="str">
        <f t="shared" si="840"/>
        <v/>
      </c>
      <c r="WY22" s="131" t="str">
        <f t="shared" si="840"/>
        <v/>
      </c>
      <c r="WZ22" s="131" t="str">
        <f t="shared" si="840"/>
        <v/>
      </c>
      <c r="XA22" s="131" t="str">
        <f t="shared" si="840"/>
        <v/>
      </c>
      <c r="XB22" s="131" t="str">
        <f t="shared" si="840"/>
        <v/>
      </c>
      <c r="XC22" s="131" t="str">
        <f t="shared" si="840"/>
        <v/>
      </c>
      <c r="XD22" s="131" t="str">
        <f t="shared" si="840"/>
        <v/>
      </c>
      <c r="XE22" s="131" t="str">
        <f t="shared" si="840"/>
        <v/>
      </c>
      <c r="XF22" s="131" t="str">
        <f t="shared" si="840"/>
        <v/>
      </c>
      <c r="XG22" s="131" t="str">
        <f t="shared" si="840"/>
        <v/>
      </c>
      <c r="XH22" s="131" t="str">
        <f t="shared" si="840"/>
        <v/>
      </c>
      <c r="XI22" s="131" t="str">
        <f t="shared" si="840"/>
        <v/>
      </c>
      <c r="XJ22" s="131" t="str">
        <f t="shared" si="840"/>
        <v/>
      </c>
      <c r="XK22" s="131" t="str">
        <f t="shared" si="840"/>
        <v/>
      </c>
      <c r="XL22" s="131" t="str">
        <f t="shared" si="840"/>
        <v/>
      </c>
      <c r="XM22" s="131" t="str">
        <f t="shared" si="840"/>
        <v/>
      </c>
      <c r="XN22" s="131" t="str">
        <f t="shared" si="840"/>
        <v/>
      </c>
      <c r="XO22" s="131" t="str">
        <f t="shared" si="840"/>
        <v/>
      </c>
      <c r="XP22" s="131" t="str">
        <f t="shared" si="840"/>
        <v/>
      </c>
      <c r="XQ22" s="131" t="str">
        <f t="shared" si="840"/>
        <v/>
      </c>
      <c r="XR22" s="131" t="str">
        <f t="shared" si="840"/>
        <v/>
      </c>
      <c r="XS22" s="131" t="str">
        <f t="shared" si="840"/>
        <v/>
      </c>
      <c r="XT22" s="131" t="str">
        <f t="shared" si="840"/>
        <v/>
      </c>
      <c r="XU22" s="131" t="str">
        <f t="shared" si="840"/>
        <v/>
      </c>
      <c r="XV22" s="131" t="str">
        <f t="shared" si="840"/>
        <v/>
      </c>
      <c r="XW22" s="131" t="str">
        <f t="shared" si="840"/>
        <v/>
      </c>
      <c r="XX22" s="131" t="str">
        <f t="shared" si="840"/>
        <v/>
      </c>
      <c r="XY22" s="131" t="str">
        <f t="shared" si="840"/>
        <v/>
      </c>
      <c r="XZ22" s="131" t="str">
        <f t="shared" si="834"/>
        <v/>
      </c>
      <c r="YA22" s="131" t="str">
        <f t="shared" si="834"/>
        <v/>
      </c>
      <c r="YB22" s="131" t="str">
        <f t="shared" ref="YB22:AAM26" si="848">IF(AND($D22&lt;=YB$2,$E22&gt;YB$2,$G22=1),$F22,"")</f>
        <v/>
      </c>
      <c r="YC22" s="131" t="str">
        <f t="shared" si="848"/>
        <v/>
      </c>
      <c r="YD22" s="131" t="str">
        <f t="shared" si="848"/>
        <v/>
      </c>
      <c r="YE22" s="131" t="str">
        <f t="shared" si="848"/>
        <v/>
      </c>
      <c r="YF22" s="131" t="str">
        <f t="shared" si="848"/>
        <v/>
      </c>
      <c r="YG22" s="131" t="str">
        <f t="shared" si="848"/>
        <v/>
      </c>
      <c r="YH22" s="131" t="str">
        <f t="shared" si="848"/>
        <v/>
      </c>
      <c r="YI22" s="131" t="str">
        <f t="shared" si="848"/>
        <v/>
      </c>
      <c r="YJ22" s="131" t="str">
        <f t="shared" si="848"/>
        <v/>
      </c>
      <c r="YK22" s="131" t="str">
        <f t="shared" si="848"/>
        <v/>
      </c>
      <c r="YL22" s="131" t="str">
        <f t="shared" si="848"/>
        <v/>
      </c>
      <c r="YM22" s="131" t="str">
        <f t="shared" si="848"/>
        <v/>
      </c>
      <c r="YN22" s="131" t="str">
        <f t="shared" si="848"/>
        <v/>
      </c>
      <c r="YO22" s="131" t="str">
        <f t="shared" si="848"/>
        <v/>
      </c>
      <c r="YP22" s="131" t="str">
        <f t="shared" si="848"/>
        <v/>
      </c>
      <c r="YQ22" s="131" t="str">
        <f t="shared" si="848"/>
        <v/>
      </c>
      <c r="YR22" s="131" t="str">
        <f t="shared" si="848"/>
        <v/>
      </c>
      <c r="YS22" s="131" t="str">
        <f t="shared" si="848"/>
        <v/>
      </c>
      <c r="YT22" s="131" t="str">
        <f t="shared" si="848"/>
        <v/>
      </c>
      <c r="YU22" s="131" t="str">
        <f t="shared" si="848"/>
        <v/>
      </c>
      <c r="YV22" s="131" t="str">
        <f t="shared" si="848"/>
        <v/>
      </c>
      <c r="YW22" s="131" t="str">
        <f t="shared" si="848"/>
        <v/>
      </c>
      <c r="YX22" s="131" t="str">
        <f t="shared" si="848"/>
        <v/>
      </c>
      <c r="YY22" s="131" t="str">
        <f t="shared" si="848"/>
        <v/>
      </c>
      <c r="YZ22" s="131" t="str">
        <f t="shared" si="848"/>
        <v/>
      </c>
      <c r="ZA22" s="131" t="str">
        <f t="shared" si="848"/>
        <v/>
      </c>
      <c r="ZB22" s="131" t="str">
        <f t="shared" si="848"/>
        <v/>
      </c>
      <c r="ZC22" s="131" t="str">
        <f t="shared" si="848"/>
        <v/>
      </c>
      <c r="ZD22" s="131" t="str">
        <f t="shared" si="848"/>
        <v/>
      </c>
      <c r="ZE22" s="131" t="str">
        <f t="shared" si="848"/>
        <v/>
      </c>
      <c r="ZF22" s="131" t="str">
        <f t="shared" si="848"/>
        <v/>
      </c>
      <c r="ZG22" s="131" t="str">
        <f t="shared" si="848"/>
        <v/>
      </c>
      <c r="ZH22" s="131" t="str">
        <f t="shared" si="848"/>
        <v/>
      </c>
      <c r="ZI22" s="131" t="str">
        <f t="shared" si="848"/>
        <v/>
      </c>
      <c r="ZJ22" s="131" t="str">
        <f t="shared" si="848"/>
        <v/>
      </c>
      <c r="ZK22" s="131" t="str">
        <f t="shared" si="848"/>
        <v/>
      </c>
      <c r="ZL22" s="131" t="str">
        <f t="shared" si="848"/>
        <v/>
      </c>
      <c r="ZM22" s="131" t="str">
        <f t="shared" si="848"/>
        <v/>
      </c>
      <c r="ZN22" s="131" t="str">
        <f t="shared" si="848"/>
        <v/>
      </c>
      <c r="ZO22" s="131" t="str">
        <f t="shared" si="848"/>
        <v/>
      </c>
      <c r="ZP22" s="131" t="str">
        <f t="shared" si="848"/>
        <v/>
      </c>
      <c r="ZQ22" s="131" t="str">
        <f t="shared" si="848"/>
        <v/>
      </c>
      <c r="ZR22" s="131" t="str">
        <f t="shared" si="848"/>
        <v/>
      </c>
      <c r="ZS22" s="131" t="str">
        <f t="shared" si="848"/>
        <v/>
      </c>
      <c r="ZT22" s="131" t="str">
        <f t="shared" si="848"/>
        <v/>
      </c>
      <c r="ZU22" s="131" t="str">
        <f t="shared" si="848"/>
        <v/>
      </c>
      <c r="ZV22" s="131" t="str">
        <f t="shared" si="848"/>
        <v/>
      </c>
      <c r="ZW22" s="131" t="str">
        <f t="shared" si="848"/>
        <v/>
      </c>
      <c r="ZX22" s="131" t="str">
        <f t="shared" si="848"/>
        <v/>
      </c>
      <c r="ZY22" s="131" t="str">
        <f t="shared" si="848"/>
        <v/>
      </c>
      <c r="ZZ22" s="131" t="str">
        <f t="shared" si="848"/>
        <v/>
      </c>
      <c r="AAA22" s="131" t="str">
        <f t="shared" si="848"/>
        <v/>
      </c>
      <c r="AAB22" s="131" t="str">
        <f t="shared" si="848"/>
        <v/>
      </c>
      <c r="AAC22" s="131" t="str">
        <f t="shared" si="848"/>
        <v/>
      </c>
      <c r="AAD22" s="131" t="str">
        <f t="shared" si="848"/>
        <v/>
      </c>
      <c r="AAE22" s="131" t="str">
        <f t="shared" si="848"/>
        <v/>
      </c>
      <c r="AAF22" s="131" t="str">
        <f t="shared" si="848"/>
        <v/>
      </c>
      <c r="AAG22" s="131" t="str">
        <f t="shared" si="848"/>
        <v/>
      </c>
      <c r="AAH22" s="131" t="str">
        <f t="shared" si="848"/>
        <v/>
      </c>
      <c r="AAI22" s="131" t="str">
        <f t="shared" si="848"/>
        <v/>
      </c>
      <c r="AAJ22" s="131" t="str">
        <f t="shared" si="848"/>
        <v/>
      </c>
      <c r="AAK22" s="131" t="str">
        <f t="shared" si="848"/>
        <v/>
      </c>
      <c r="AAL22" s="131" t="str">
        <f t="shared" si="848"/>
        <v/>
      </c>
      <c r="AAM22" s="131" t="str">
        <f t="shared" si="848"/>
        <v/>
      </c>
      <c r="AAN22" s="131" t="str">
        <f t="shared" si="841"/>
        <v/>
      </c>
      <c r="AAO22" s="131" t="str">
        <f t="shared" si="841"/>
        <v/>
      </c>
      <c r="AAP22" s="131" t="str">
        <f t="shared" si="841"/>
        <v/>
      </c>
      <c r="AAQ22" s="131" t="str">
        <f t="shared" si="841"/>
        <v/>
      </c>
      <c r="AAR22" s="131" t="str">
        <f t="shared" si="841"/>
        <v/>
      </c>
      <c r="AAS22" s="131" t="str">
        <f t="shared" si="841"/>
        <v/>
      </c>
      <c r="AAT22" s="131" t="str">
        <f t="shared" si="841"/>
        <v/>
      </c>
      <c r="AAU22" s="131" t="str">
        <f t="shared" si="841"/>
        <v/>
      </c>
      <c r="AAV22" s="131" t="str">
        <f t="shared" si="841"/>
        <v/>
      </c>
      <c r="AAW22" s="131" t="str">
        <f t="shared" si="841"/>
        <v/>
      </c>
      <c r="AAX22" s="131" t="str">
        <f t="shared" si="841"/>
        <v/>
      </c>
      <c r="AAY22" s="131" t="str">
        <f t="shared" si="841"/>
        <v/>
      </c>
      <c r="AAZ22" s="131" t="str">
        <f t="shared" si="841"/>
        <v/>
      </c>
      <c r="ABA22" s="131" t="str">
        <f t="shared" si="841"/>
        <v/>
      </c>
      <c r="ABB22" s="131" t="str">
        <f t="shared" si="841"/>
        <v/>
      </c>
      <c r="ABC22" s="131" t="str">
        <f t="shared" si="841"/>
        <v/>
      </c>
      <c r="ABD22" s="131" t="str">
        <f t="shared" si="841"/>
        <v/>
      </c>
      <c r="ABE22" s="131" t="str">
        <f t="shared" si="841"/>
        <v/>
      </c>
      <c r="ABF22" s="131" t="str">
        <f t="shared" si="841"/>
        <v/>
      </c>
      <c r="ABG22" s="131" t="str">
        <f t="shared" si="841"/>
        <v/>
      </c>
      <c r="ABH22" s="131" t="str">
        <f t="shared" si="841"/>
        <v/>
      </c>
      <c r="ABI22" s="131" t="str">
        <f t="shared" si="841"/>
        <v/>
      </c>
      <c r="ABJ22" s="131" t="str">
        <f t="shared" si="841"/>
        <v/>
      </c>
      <c r="ABK22" s="131" t="str">
        <f t="shared" si="841"/>
        <v/>
      </c>
      <c r="ABL22" s="131" t="str">
        <f t="shared" si="841"/>
        <v/>
      </c>
      <c r="ABM22" s="131" t="str">
        <f t="shared" si="841"/>
        <v/>
      </c>
      <c r="ABN22" s="131" t="str">
        <f t="shared" si="841"/>
        <v/>
      </c>
      <c r="ABO22" s="131" t="str">
        <f t="shared" si="841"/>
        <v/>
      </c>
      <c r="ABP22" s="131" t="str">
        <f t="shared" si="841"/>
        <v/>
      </c>
      <c r="ABQ22" s="131" t="str">
        <f t="shared" si="841"/>
        <v/>
      </c>
      <c r="ABR22" s="131" t="str">
        <f t="shared" si="841"/>
        <v/>
      </c>
      <c r="ABS22" s="131" t="str">
        <f t="shared" si="841"/>
        <v/>
      </c>
      <c r="ABT22" s="131" t="str">
        <f t="shared" si="841"/>
        <v/>
      </c>
      <c r="ABU22" s="131" t="str">
        <f t="shared" si="841"/>
        <v/>
      </c>
      <c r="ABV22" s="131" t="str">
        <f t="shared" si="841"/>
        <v/>
      </c>
      <c r="ABW22" s="131" t="str">
        <f t="shared" si="841"/>
        <v/>
      </c>
      <c r="ABX22" s="131" t="str">
        <f t="shared" si="841"/>
        <v/>
      </c>
      <c r="ABY22" s="131" t="str">
        <f t="shared" si="841"/>
        <v/>
      </c>
      <c r="ABZ22" s="131" t="str">
        <f t="shared" si="841"/>
        <v/>
      </c>
      <c r="ACA22" s="131" t="str">
        <f t="shared" si="841"/>
        <v/>
      </c>
      <c r="ACB22" s="131" t="str">
        <f t="shared" si="841"/>
        <v/>
      </c>
      <c r="ACC22" s="131" t="str">
        <f t="shared" si="841"/>
        <v/>
      </c>
      <c r="ACD22" s="131" t="str">
        <f t="shared" si="841"/>
        <v/>
      </c>
      <c r="ACE22" s="131" t="str">
        <f t="shared" si="841"/>
        <v/>
      </c>
      <c r="ACF22" s="131" t="str">
        <f t="shared" si="841"/>
        <v/>
      </c>
      <c r="ACG22" s="131" t="str">
        <f t="shared" si="841"/>
        <v/>
      </c>
      <c r="ACH22" s="131" t="str">
        <f t="shared" si="841"/>
        <v/>
      </c>
      <c r="ACI22" s="131" t="str">
        <f t="shared" si="841"/>
        <v/>
      </c>
      <c r="ACJ22" s="131" t="str">
        <f t="shared" si="841"/>
        <v/>
      </c>
      <c r="ACK22" s="131" t="str">
        <f t="shared" si="841"/>
        <v/>
      </c>
      <c r="ACL22" s="131" t="str">
        <f t="shared" si="841"/>
        <v/>
      </c>
      <c r="ACM22" s="131" t="str">
        <f t="shared" si="841"/>
        <v/>
      </c>
      <c r="ACN22" s="131" t="str">
        <f t="shared" si="841"/>
        <v/>
      </c>
      <c r="ACO22" s="131" t="str">
        <f t="shared" si="841"/>
        <v/>
      </c>
      <c r="ACP22" s="131" t="str">
        <f t="shared" si="841"/>
        <v/>
      </c>
      <c r="ACQ22" s="131" t="str">
        <f t="shared" si="841"/>
        <v/>
      </c>
      <c r="ACR22" s="131" t="str">
        <f t="shared" si="841"/>
        <v/>
      </c>
      <c r="ACS22" s="131" t="str">
        <f t="shared" si="841"/>
        <v/>
      </c>
      <c r="ACT22" s="131" t="str">
        <f t="shared" si="841"/>
        <v/>
      </c>
      <c r="ACU22" s="131" t="str">
        <f t="shared" si="841"/>
        <v/>
      </c>
      <c r="ACV22" s="131" t="str">
        <f t="shared" si="841"/>
        <v/>
      </c>
      <c r="ACW22" s="131" t="str">
        <f t="shared" si="841"/>
        <v/>
      </c>
      <c r="ACX22" s="131" t="str">
        <f t="shared" si="835"/>
        <v/>
      </c>
      <c r="ACY22" s="131" t="str">
        <f t="shared" si="835"/>
        <v/>
      </c>
      <c r="ACZ22" s="131" t="str">
        <f t="shared" ref="ACZ22:AFK26" si="849">IF(AND($D22&lt;=ACZ$2,$E22&gt;ACZ$2,$G22=1),$F22,"")</f>
        <v/>
      </c>
      <c r="ADA22" s="131" t="str">
        <f t="shared" si="849"/>
        <v/>
      </c>
      <c r="ADB22" s="131" t="str">
        <f t="shared" si="849"/>
        <v/>
      </c>
      <c r="ADC22" s="131" t="str">
        <f t="shared" si="849"/>
        <v/>
      </c>
      <c r="ADD22" s="131" t="str">
        <f t="shared" si="849"/>
        <v/>
      </c>
      <c r="ADE22" s="131" t="str">
        <f t="shared" si="849"/>
        <v/>
      </c>
      <c r="ADF22" s="131" t="str">
        <f t="shared" si="849"/>
        <v/>
      </c>
      <c r="ADG22" s="131" t="str">
        <f t="shared" si="849"/>
        <v/>
      </c>
      <c r="ADH22" s="131" t="str">
        <f t="shared" si="849"/>
        <v/>
      </c>
      <c r="ADI22" s="131" t="str">
        <f t="shared" si="849"/>
        <v/>
      </c>
      <c r="ADJ22" s="131" t="str">
        <f t="shared" si="849"/>
        <v/>
      </c>
      <c r="ADK22" s="131" t="str">
        <f t="shared" si="849"/>
        <v/>
      </c>
      <c r="ADL22" s="131" t="str">
        <f t="shared" si="849"/>
        <v/>
      </c>
      <c r="ADM22" s="131" t="str">
        <f t="shared" si="849"/>
        <v/>
      </c>
      <c r="ADN22" s="131" t="str">
        <f t="shared" si="849"/>
        <v/>
      </c>
      <c r="ADO22" s="131" t="str">
        <f t="shared" si="849"/>
        <v/>
      </c>
      <c r="ADP22" s="131" t="str">
        <f t="shared" si="849"/>
        <v/>
      </c>
      <c r="ADQ22" s="131" t="str">
        <f t="shared" si="849"/>
        <v/>
      </c>
      <c r="ADR22" s="131" t="str">
        <f t="shared" si="849"/>
        <v/>
      </c>
      <c r="ADS22" s="131" t="str">
        <f t="shared" si="849"/>
        <v/>
      </c>
      <c r="ADT22" s="131" t="str">
        <f t="shared" si="849"/>
        <v/>
      </c>
      <c r="ADU22" s="131" t="str">
        <f t="shared" si="849"/>
        <v/>
      </c>
      <c r="ADV22" s="131" t="str">
        <f t="shared" si="849"/>
        <v/>
      </c>
      <c r="ADW22" s="131" t="str">
        <f t="shared" si="849"/>
        <v/>
      </c>
      <c r="ADX22" s="131" t="str">
        <f t="shared" si="849"/>
        <v/>
      </c>
      <c r="ADY22" s="131" t="str">
        <f t="shared" si="849"/>
        <v/>
      </c>
      <c r="ADZ22" s="131" t="str">
        <f t="shared" si="849"/>
        <v/>
      </c>
      <c r="AEA22" s="131" t="str">
        <f t="shared" si="849"/>
        <v/>
      </c>
      <c r="AEB22" s="131" t="str">
        <f t="shared" si="849"/>
        <v/>
      </c>
      <c r="AEC22" s="131" t="str">
        <f t="shared" si="849"/>
        <v/>
      </c>
      <c r="AED22" s="131" t="str">
        <f t="shared" si="849"/>
        <v/>
      </c>
      <c r="AEE22" s="131" t="str">
        <f t="shared" si="849"/>
        <v/>
      </c>
      <c r="AEF22" s="131" t="str">
        <f t="shared" si="849"/>
        <v/>
      </c>
      <c r="AEG22" s="131" t="str">
        <f t="shared" si="849"/>
        <v/>
      </c>
      <c r="AEH22" s="131" t="str">
        <f t="shared" si="849"/>
        <v/>
      </c>
      <c r="AEI22" s="131" t="str">
        <f t="shared" si="849"/>
        <v/>
      </c>
      <c r="AEJ22" s="131" t="str">
        <f t="shared" si="849"/>
        <v/>
      </c>
      <c r="AEK22" s="131" t="str">
        <f t="shared" si="849"/>
        <v/>
      </c>
      <c r="AEL22" s="131" t="str">
        <f t="shared" si="849"/>
        <v/>
      </c>
      <c r="AEM22" s="131" t="str">
        <f t="shared" si="849"/>
        <v/>
      </c>
      <c r="AEN22" s="131" t="str">
        <f t="shared" si="849"/>
        <v/>
      </c>
      <c r="AEO22" s="131" t="str">
        <f t="shared" si="849"/>
        <v/>
      </c>
      <c r="AEP22" s="131" t="str">
        <f t="shared" si="849"/>
        <v/>
      </c>
      <c r="AEQ22" s="131" t="str">
        <f t="shared" si="849"/>
        <v/>
      </c>
      <c r="AER22" s="131" t="str">
        <f t="shared" si="849"/>
        <v/>
      </c>
      <c r="AES22" s="131" t="str">
        <f t="shared" si="849"/>
        <v/>
      </c>
      <c r="AET22" s="131" t="str">
        <f t="shared" si="849"/>
        <v/>
      </c>
      <c r="AEU22" s="131" t="str">
        <f t="shared" si="849"/>
        <v/>
      </c>
      <c r="AEV22" s="131" t="str">
        <f t="shared" si="849"/>
        <v/>
      </c>
      <c r="AEW22" s="131" t="str">
        <f t="shared" si="849"/>
        <v/>
      </c>
      <c r="AEX22" s="131" t="str">
        <f t="shared" si="849"/>
        <v/>
      </c>
      <c r="AEY22" s="131" t="str">
        <f t="shared" si="849"/>
        <v/>
      </c>
      <c r="AEZ22" s="131" t="str">
        <f t="shared" si="849"/>
        <v/>
      </c>
      <c r="AFA22" s="131" t="str">
        <f t="shared" si="849"/>
        <v/>
      </c>
      <c r="AFB22" s="131" t="str">
        <f t="shared" si="849"/>
        <v/>
      </c>
      <c r="AFC22" s="131" t="str">
        <f t="shared" si="849"/>
        <v/>
      </c>
      <c r="AFD22" s="131" t="str">
        <f t="shared" si="849"/>
        <v/>
      </c>
      <c r="AFE22" s="131" t="str">
        <f t="shared" si="849"/>
        <v/>
      </c>
      <c r="AFF22" s="131" t="str">
        <f t="shared" si="849"/>
        <v/>
      </c>
      <c r="AFG22" s="131" t="str">
        <f t="shared" si="849"/>
        <v/>
      </c>
      <c r="AFH22" s="131" t="str">
        <f t="shared" si="849"/>
        <v/>
      </c>
      <c r="AFI22" s="131" t="str">
        <f t="shared" si="849"/>
        <v/>
      </c>
      <c r="AFJ22" s="131" t="str">
        <f t="shared" si="849"/>
        <v/>
      </c>
      <c r="AFK22" s="131" t="str">
        <f t="shared" si="849"/>
        <v/>
      </c>
      <c r="AFL22" s="131" t="str">
        <f t="shared" si="827"/>
        <v/>
      </c>
      <c r="AFM22" s="131" t="str">
        <f t="shared" si="827"/>
        <v/>
      </c>
      <c r="AFN22" s="131" t="str">
        <f t="shared" si="827"/>
        <v/>
      </c>
      <c r="AFO22" s="131" t="str">
        <f t="shared" si="827"/>
        <v/>
      </c>
      <c r="AFP22" s="131" t="str">
        <f t="shared" si="827"/>
        <v/>
      </c>
      <c r="AFQ22" s="131" t="str">
        <f t="shared" si="827"/>
        <v/>
      </c>
      <c r="AFR22" s="131" t="str">
        <f t="shared" si="827"/>
        <v/>
      </c>
      <c r="AFS22" s="131" t="str">
        <f t="shared" si="827"/>
        <v/>
      </c>
      <c r="AFT22" s="131" t="str">
        <f t="shared" si="827"/>
        <v/>
      </c>
      <c r="AFU22" s="131" t="str">
        <f t="shared" si="827"/>
        <v/>
      </c>
      <c r="AFV22" s="131" t="str">
        <f t="shared" si="827"/>
        <v/>
      </c>
      <c r="AFW22" s="131" t="str">
        <f t="shared" si="827"/>
        <v/>
      </c>
      <c r="AFX22" s="131" t="str">
        <f t="shared" si="827"/>
        <v/>
      </c>
      <c r="AFY22" s="131" t="str">
        <f t="shared" si="827"/>
        <v/>
      </c>
      <c r="AFZ22" s="131" t="str">
        <f t="shared" si="827"/>
        <v/>
      </c>
      <c r="AGA22" s="131" t="str">
        <f t="shared" si="827"/>
        <v/>
      </c>
      <c r="AGB22" s="131" t="str">
        <f t="shared" si="827"/>
        <v/>
      </c>
    </row>
    <row r="23" spans="1:860" x14ac:dyDescent="0.2">
      <c r="A23">
        <v>36</v>
      </c>
      <c r="B23">
        <f>Lønnsfastsettelse!B36</f>
        <v>0</v>
      </c>
      <c r="C23" s="64" t="s">
        <v>77</v>
      </c>
      <c r="D23" s="65" t="str">
        <f>IF(ISBLANK(Lønnsfastsettelse!X36),"",Lønnsfastsettelse!X36)</f>
        <v/>
      </c>
      <c r="E23" s="65" t="str">
        <f>IF(ISBLANK(Lønnsfastsettelse!Y36),"",Lønnsfastsettelse!Y36)</f>
        <v/>
      </c>
      <c r="F23" s="127" t="str">
        <f>IF(ISBLANK(Lønnsfastsettelse!W36),"",Lønnsfastsettelse!W36)</f>
        <v/>
      </c>
      <c r="G23">
        <f>IF(Lønnsfastsettelse!T36&gt;0,1,0)</f>
        <v>0</v>
      </c>
      <c r="I23" s="131" t="str">
        <f t="shared" si="828"/>
        <v/>
      </c>
      <c r="J23" s="131" t="str">
        <f t="shared" si="843"/>
        <v/>
      </c>
      <c r="K23" s="131" t="str">
        <f t="shared" si="843"/>
        <v/>
      </c>
      <c r="L23" s="131" t="str">
        <f t="shared" si="843"/>
        <v/>
      </c>
      <c r="M23" s="131" t="str">
        <f t="shared" si="843"/>
        <v/>
      </c>
      <c r="N23" s="131" t="str">
        <f t="shared" si="843"/>
        <v/>
      </c>
      <c r="O23" s="131" t="str">
        <f t="shared" si="843"/>
        <v/>
      </c>
      <c r="P23" s="131" t="str">
        <f t="shared" si="843"/>
        <v/>
      </c>
      <c r="Q23" s="131" t="str">
        <f t="shared" si="843"/>
        <v/>
      </c>
      <c r="R23" s="131" t="str">
        <f t="shared" si="843"/>
        <v/>
      </c>
      <c r="S23" s="131" t="str">
        <f t="shared" si="843"/>
        <v/>
      </c>
      <c r="T23" s="131" t="str">
        <f t="shared" si="843"/>
        <v/>
      </c>
      <c r="U23" s="131" t="str">
        <f t="shared" si="843"/>
        <v/>
      </c>
      <c r="V23" s="131" t="str">
        <f t="shared" si="843"/>
        <v/>
      </c>
      <c r="W23" s="131" t="str">
        <f t="shared" si="843"/>
        <v/>
      </c>
      <c r="X23" s="131" t="str">
        <f t="shared" si="843"/>
        <v/>
      </c>
      <c r="Y23" s="131" t="str">
        <f t="shared" si="843"/>
        <v/>
      </c>
      <c r="Z23" s="131" t="str">
        <f t="shared" si="843"/>
        <v/>
      </c>
      <c r="AA23" s="131" t="str">
        <f t="shared" si="843"/>
        <v/>
      </c>
      <c r="AB23" s="131" t="str">
        <f t="shared" si="843"/>
        <v/>
      </c>
      <c r="AC23" s="131" t="str">
        <f t="shared" si="843"/>
        <v/>
      </c>
      <c r="AD23" s="131" t="str">
        <f t="shared" si="843"/>
        <v/>
      </c>
      <c r="AE23" s="131" t="str">
        <f t="shared" si="843"/>
        <v/>
      </c>
      <c r="AF23" s="131" t="str">
        <f t="shared" si="843"/>
        <v/>
      </c>
      <c r="AG23" s="131" t="str">
        <f t="shared" si="843"/>
        <v/>
      </c>
      <c r="AH23" s="131" t="str">
        <f t="shared" si="843"/>
        <v/>
      </c>
      <c r="AI23" s="131" t="str">
        <f t="shared" si="843"/>
        <v/>
      </c>
      <c r="AJ23" s="131" t="str">
        <f t="shared" si="843"/>
        <v/>
      </c>
      <c r="AK23" s="131" t="str">
        <f t="shared" si="843"/>
        <v/>
      </c>
      <c r="AL23" s="131" t="str">
        <f t="shared" si="843"/>
        <v/>
      </c>
      <c r="AM23" s="131" t="str">
        <f t="shared" si="843"/>
        <v/>
      </c>
      <c r="AN23" s="131" t="str">
        <f t="shared" si="843"/>
        <v/>
      </c>
      <c r="AO23" s="131" t="str">
        <f t="shared" si="843"/>
        <v/>
      </c>
      <c r="AP23" s="131" t="str">
        <f t="shared" si="843"/>
        <v/>
      </c>
      <c r="AQ23" s="131" t="str">
        <f t="shared" si="843"/>
        <v/>
      </c>
      <c r="AR23" s="131" t="str">
        <f t="shared" si="843"/>
        <v/>
      </c>
      <c r="AS23" s="131" t="str">
        <f t="shared" si="843"/>
        <v/>
      </c>
      <c r="AT23" s="131" t="str">
        <f t="shared" si="843"/>
        <v/>
      </c>
      <c r="AU23" s="131" t="str">
        <f t="shared" si="843"/>
        <v/>
      </c>
      <c r="AV23" s="131" t="str">
        <f t="shared" si="843"/>
        <v/>
      </c>
      <c r="AW23" s="131" t="str">
        <f t="shared" si="843"/>
        <v/>
      </c>
      <c r="AX23" s="131" t="str">
        <f t="shared" si="843"/>
        <v/>
      </c>
      <c r="AY23" s="131" t="str">
        <f t="shared" si="843"/>
        <v/>
      </c>
      <c r="AZ23" s="131" t="str">
        <f t="shared" si="843"/>
        <v/>
      </c>
      <c r="BA23" s="131" t="str">
        <f t="shared" si="843"/>
        <v/>
      </c>
      <c r="BB23" s="131" t="str">
        <f t="shared" si="843"/>
        <v/>
      </c>
      <c r="BC23" s="131" t="str">
        <f t="shared" si="843"/>
        <v/>
      </c>
      <c r="BD23" s="131" t="str">
        <f t="shared" si="843"/>
        <v/>
      </c>
      <c r="BE23" s="131" t="str">
        <f t="shared" si="843"/>
        <v/>
      </c>
      <c r="BF23" s="131" t="str">
        <f t="shared" si="843"/>
        <v/>
      </c>
      <c r="BG23" s="131" t="str">
        <f t="shared" si="843"/>
        <v/>
      </c>
      <c r="BH23" s="131" t="str">
        <f t="shared" si="843"/>
        <v/>
      </c>
      <c r="BI23" s="131" t="str">
        <f t="shared" si="843"/>
        <v/>
      </c>
      <c r="BJ23" s="131" t="str">
        <f t="shared" si="843"/>
        <v/>
      </c>
      <c r="BK23" s="131" t="str">
        <f t="shared" si="843"/>
        <v/>
      </c>
      <c r="BL23" s="131" t="str">
        <f t="shared" si="843"/>
        <v/>
      </c>
      <c r="BM23" s="131" t="str">
        <f t="shared" si="843"/>
        <v/>
      </c>
      <c r="BN23" s="131" t="str">
        <f t="shared" si="843"/>
        <v/>
      </c>
      <c r="BO23" s="131" t="str">
        <f t="shared" si="843"/>
        <v/>
      </c>
      <c r="BP23" s="131" t="str">
        <f t="shared" si="843"/>
        <v/>
      </c>
      <c r="BQ23" s="131" t="str">
        <f t="shared" si="843"/>
        <v/>
      </c>
      <c r="BR23" s="131" t="str">
        <f t="shared" si="843"/>
        <v/>
      </c>
      <c r="BS23" s="131" t="str">
        <f t="shared" si="843"/>
        <v/>
      </c>
      <c r="BT23" s="131" t="str">
        <f t="shared" si="843"/>
        <v/>
      </c>
      <c r="BU23" s="131" t="str">
        <f t="shared" si="843"/>
        <v/>
      </c>
      <c r="BV23" s="131" t="str">
        <f t="shared" si="842"/>
        <v/>
      </c>
      <c r="BW23" s="131" t="str">
        <f t="shared" si="842"/>
        <v/>
      </c>
      <c r="BX23" s="131" t="str">
        <f t="shared" si="842"/>
        <v/>
      </c>
      <c r="BY23" s="131" t="str">
        <f t="shared" si="842"/>
        <v/>
      </c>
      <c r="BZ23" s="131" t="str">
        <f t="shared" si="842"/>
        <v/>
      </c>
      <c r="CA23" s="131" t="str">
        <f t="shared" si="842"/>
        <v/>
      </c>
      <c r="CB23" s="131" t="str">
        <f t="shared" si="842"/>
        <v/>
      </c>
      <c r="CC23" s="131" t="str">
        <f t="shared" si="842"/>
        <v/>
      </c>
      <c r="CD23" s="131" t="str">
        <f t="shared" si="842"/>
        <v/>
      </c>
      <c r="CE23" s="131" t="str">
        <f t="shared" si="842"/>
        <v/>
      </c>
      <c r="CF23" s="131" t="str">
        <f t="shared" si="842"/>
        <v/>
      </c>
      <c r="CG23" s="131" t="str">
        <f t="shared" si="842"/>
        <v/>
      </c>
      <c r="CH23" s="131" t="str">
        <f t="shared" si="842"/>
        <v/>
      </c>
      <c r="CI23" s="131" t="str">
        <f t="shared" si="842"/>
        <v/>
      </c>
      <c r="CJ23" s="131" t="str">
        <f t="shared" si="842"/>
        <v/>
      </c>
      <c r="CK23" s="131" t="str">
        <f t="shared" si="842"/>
        <v/>
      </c>
      <c r="CL23" s="131" t="str">
        <f t="shared" si="842"/>
        <v/>
      </c>
      <c r="CM23" s="131" t="str">
        <f t="shared" si="842"/>
        <v/>
      </c>
      <c r="CN23" s="131" t="str">
        <f t="shared" si="842"/>
        <v/>
      </c>
      <c r="CO23" s="131" t="str">
        <f t="shared" si="842"/>
        <v/>
      </c>
      <c r="CP23" s="131" t="str">
        <f t="shared" si="842"/>
        <v/>
      </c>
      <c r="CQ23" s="131" t="str">
        <f t="shared" si="842"/>
        <v/>
      </c>
      <c r="CR23" s="131" t="str">
        <f t="shared" si="842"/>
        <v/>
      </c>
      <c r="CS23" s="131" t="str">
        <f t="shared" si="842"/>
        <v/>
      </c>
      <c r="CT23" s="131" t="str">
        <f t="shared" si="842"/>
        <v/>
      </c>
      <c r="CU23" s="131" t="str">
        <f t="shared" si="842"/>
        <v/>
      </c>
      <c r="CV23" s="131" t="str">
        <f t="shared" si="842"/>
        <v/>
      </c>
      <c r="CW23" s="131" t="str">
        <f t="shared" si="842"/>
        <v/>
      </c>
      <c r="CX23" s="131" t="str">
        <f t="shared" si="842"/>
        <v/>
      </c>
      <c r="CY23" s="131" t="str">
        <f t="shared" si="842"/>
        <v/>
      </c>
      <c r="CZ23" s="131" t="str">
        <f t="shared" si="842"/>
        <v/>
      </c>
      <c r="DA23" s="131" t="str">
        <f t="shared" si="842"/>
        <v/>
      </c>
      <c r="DB23" s="131" t="str">
        <f t="shared" si="842"/>
        <v/>
      </c>
      <c r="DC23" s="131" t="str">
        <f t="shared" si="842"/>
        <v/>
      </c>
      <c r="DD23" s="131" t="str">
        <f t="shared" si="842"/>
        <v/>
      </c>
      <c r="DE23" s="131" t="str">
        <f t="shared" si="842"/>
        <v/>
      </c>
      <c r="DF23" s="131" t="str">
        <f t="shared" si="842"/>
        <v/>
      </c>
      <c r="DG23" s="131" t="str">
        <f t="shared" si="842"/>
        <v/>
      </c>
      <c r="DH23" s="131" t="str">
        <f t="shared" si="842"/>
        <v/>
      </c>
      <c r="DI23" s="131" t="str">
        <f t="shared" si="842"/>
        <v/>
      </c>
      <c r="DJ23" s="131" t="str">
        <f t="shared" si="842"/>
        <v/>
      </c>
      <c r="DK23" s="131" t="str">
        <f t="shared" si="842"/>
        <v/>
      </c>
      <c r="DL23" s="131" t="str">
        <f t="shared" si="842"/>
        <v/>
      </c>
      <c r="DM23" s="131" t="str">
        <f t="shared" si="842"/>
        <v/>
      </c>
      <c r="DN23" s="131" t="str">
        <f t="shared" si="842"/>
        <v/>
      </c>
      <c r="DO23" s="131" t="str">
        <f t="shared" si="842"/>
        <v/>
      </c>
      <c r="DP23" s="131" t="str">
        <f t="shared" si="842"/>
        <v/>
      </c>
      <c r="DQ23" s="131" t="str">
        <f t="shared" si="842"/>
        <v/>
      </c>
      <c r="DR23" s="131" t="str">
        <f t="shared" si="842"/>
        <v/>
      </c>
      <c r="DS23" s="131" t="str">
        <f t="shared" si="842"/>
        <v/>
      </c>
      <c r="DT23" s="131" t="str">
        <f t="shared" si="842"/>
        <v/>
      </c>
      <c r="DU23" s="131" t="str">
        <f t="shared" si="842"/>
        <v/>
      </c>
      <c r="DV23" s="131" t="str">
        <f t="shared" si="842"/>
        <v/>
      </c>
      <c r="DW23" s="131" t="str">
        <f t="shared" si="842"/>
        <v/>
      </c>
      <c r="DX23" s="131" t="str">
        <f t="shared" si="842"/>
        <v/>
      </c>
      <c r="DY23" s="131" t="str">
        <f t="shared" si="842"/>
        <v/>
      </c>
      <c r="DZ23" s="131" t="str">
        <f t="shared" si="842"/>
        <v/>
      </c>
      <c r="EA23" s="131" t="str">
        <f t="shared" si="842"/>
        <v/>
      </c>
      <c r="EB23" s="131" t="str">
        <f t="shared" si="842"/>
        <v/>
      </c>
      <c r="EC23" s="131" t="str">
        <f t="shared" si="842"/>
        <v/>
      </c>
      <c r="ED23" s="131" t="str">
        <f t="shared" si="842"/>
        <v/>
      </c>
      <c r="EE23" s="131" t="str">
        <f t="shared" si="842"/>
        <v/>
      </c>
      <c r="EF23" s="131" t="str">
        <f t="shared" si="842"/>
        <v/>
      </c>
      <c r="EG23" s="131" t="str">
        <f t="shared" si="836"/>
        <v/>
      </c>
      <c r="EH23" s="131" t="str">
        <f t="shared" ref="EH23:GS26" si="850">IF(AND($D23&lt;=EH$2,$E23&gt;EH$2,$G23=1),$F23,"")</f>
        <v/>
      </c>
      <c r="EI23" s="131" t="str">
        <f t="shared" si="850"/>
        <v/>
      </c>
      <c r="EJ23" s="131" t="str">
        <f t="shared" si="850"/>
        <v/>
      </c>
      <c r="EK23" s="131" t="str">
        <f t="shared" si="850"/>
        <v/>
      </c>
      <c r="EL23" s="131" t="str">
        <f t="shared" si="850"/>
        <v/>
      </c>
      <c r="EM23" s="131" t="str">
        <f t="shared" si="850"/>
        <v/>
      </c>
      <c r="EN23" s="131" t="str">
        <f t="shared" si="850"/>
        <v/>
      </c>
      <c r="EO23" s="131" t="str">
        <f t="shared" si="850"/>
        <v/>
      </c>
      <c r="EP23" s="131" t="str">
        <f t="shared" si="850"/>
        <v/>
      </c>
      <c r="EQ23" s="131" t="str">
        <f t="shared" si="850"/>
        <v/>
      </c>
      <c r="ER23" s="131" t="str">
        <f t="shared" si="850"/>
        <v/>
      </c>
      <c r="ES23" s="131" t="str">
        <f t="shared" si="850"/>
        <v/>
      </c>
      <c r="ET23" s="131" t="str">
        <f t="shared" si="850"/>
        <v/>
      </c>
      <c r="EU23" s="131" t="str">
        <f t="shared" si="850"/>
        <v/>
      </c>
      <c r="EV23" s="131" t="str">
        <f t="shared" si="850"/>
        <v/>
      </c>
      <c r="EW23" s="131" t="str">
        <f t="shared" si="850"/>
        <v/>
      </c>
      <c r="EX23" s="131" t="str">
        <f t="shared" si="850"/>
        <v/>
      </c>
      <c r="EY23" s="131" t="str">
        <f t="shared" si="850"/>
        <v/>
      </c>
      <c r="EZ23" s="131" t="str">
        <f t="shared" si="850"/>
        <v/>
      </c>
      <c r="FA23" s="131" t="str">
        <f t="shared" si="850"/>
        <v/>
      </c>
      <c r="FB23" s="131" t="str">
        <f t="shared" si="850"/>
        <v/>
      </c>
      <c r="FC23" s="131" t="str">
        <f t="shared" si="850"/>
        <v/>
      </c>
      <c r="FD23" s="131" t="str">
        <f t="shared" si="850"/>
        <v/>
      </c>
      <c r="FE23" s="131" t="str">
        <f t="shared" si="850"/>
        <v/>
      </c>
      <c r="FF23" s="131" t="str">
        <f t="shared" si="850"/>
        <v/>
      </c>
      <c r="FG23" s="131" t="str">
        <f t="shared" si="850"/>
        <v/>
      </c>
      <c r="FH23" s="131" t="str">
        <f t="shared" si="850"/>
        <v/>
      </c>
      <c r="FI23" s="131" t="str">
        <f t="shared" si="850"/>
        <v/>
      </c>
      <c r="FJ23" s="131" t="str">
        <f t="shared" si="850"/>
        <v/>
      </c>
      <c r="FK23" s="131" t="str">
        <f t="shared" si="850"/>
        <v/>
      </c>
      <c r="FL23" s="131" t="str">
        <f t="shared" si="850"/>
        <v/>
      </c>
      <c r="FM23" s="131" t="str">
        <f t="shared" si="850"/>
        <v/>
      </c>
      <c r="FN23" s="131" t="str">
        <f t="shared" si="850"/>
        <v/>
      </c>
      <c r="FO23" s="131" t="str">
        <f t="shared" si="850"/>
        <v/>
      </c>
      <c r="FP23" s="131" t="str">
        <f t="shared" si="850"/>
        <v/>
      </c>
      <c r="FQ23" s="131" t="str">
        <f t="shared" si="850"/>
        <v/>
      </c>
      <c r="FR23" s="131" t="str">
        <f t="shared" si="850"/>
        <v/>
      </c>
      <c r="FS23" s="131" t="str">
        <f t="shared" si="850"/>
        <v/>
      </c>
      <c r="FT23" s="131" t="str">
        <f t="shared" si="850"/>
        <v/>
      </c>
      <c r="FU23" s="131" t="str">
        <f t="shared" si="850"/>
        <v/>
      </c>
      <c r="FV23" s="131" t="str">
        <f t="shared" si="850"/>
        <v/>
      </c>
      <c r="FW23" s="131" t="str">
        <f t="shared" si="850"/>
        <v/>
      </c>
      <c r="FX23" s="131" t="str">
        <f t="shared" si="850"/>
        <v/>
      </c>
      <c r="FY23" s="131" t="str">
        <f t="shared" si="850"/>
        <v/>
      </c>
      <c r="FZ23" s="131" t="str">
        <f t="shared" si="850"/>
        <v/>
      </c>
      <c r="GA23" s="131" t="str">
        <f t="shared" si="850"/>
        <v/>
      </c>
      <c r="GB23" s="131" t="str">
        <f t="shared" si="850"/>
        <v/>
      </c>
      <c r="GC23" s="131" t="str">
        <f t="shared" si="850"/>
        <v/>
      </c>
      <c r="GD23" s="131" t="str">
        <f t="shared" si="850"/>
        <v/>
      </c>
      <c r="GE23" s="131" t="str">
        <f t="shared" si="850"/>
        <v/>
      </c>
      <c r="GF23" s="131" t="str">
        <f t="shared" si="850"/>
        <v/>
      </c>
      <c r="GG23" s="131" t="str">
        <f t="shared" si="850"/>
        <v/>
      </c>
      <c r="GH23" s="131" t="str">
        <f t="shared" si="850"/>
        <v/>
      </c>
      <c r="GI23" s="131" t="str">
        <f t="shared" si="850"/>
        <v/>
      </c>
      <c r="GJ23" s="131" t="str">
        <f t="shared" si="850"/>
        <v/>
      </c>
      <c r="GK23" s="131" t="str">
        <f t="shared" si="850"/>
        <v/>
      </c>
      <c r="GL23" s="131" t="str">
        <f t="shared" si="850"/>
        <v/>
      </c>
      <c r="GM23" s="131" t="str">
        <f t="shared" si="850"/>
        <v/>
      </c>
      <c r="GN23" s="131" t="str">
        <f t="shared" si="850"/>
        <v/>
      </c>
      <c r="GO23" s="131" t="str">
        <f t="shared" si="850"/>
        <v/>
      </c>
      <c r="GP23" s="131" t="str">
        <f t="shared" si="850"/>
        <v/>
      </c>
      <c r="GQ23" s="131" t="str">
        <f t="shared" si="850"/>
        <v/>
      </c>
      <c r="GR23" s="131" t="str">
        <f t="shared" si="850"/>
        <v/>
      </c>
      <c r="GS23" s="131" t="str">
        <f t="shared" si="850"/>
        <v/>
      </c>
      <c r="GT23" s="131" t="str">
        <f t="shared" si="844"/>
        <v/>
      </c>
      <c r="GU23" s="131" t="str">
        <f t="shared" si="844"/>
        <v/>
      </c>
      <c r="GV23" s="131" t="str">
        <f t="shared" si="837"/>
        <v/>
      </c>
      <c r="GW23" s="131" t="str">
        <f t="shared" ref="GW23:JH29" si="851">IF(AND($D23&lt;=GW$2,$E23&gt;GW$2,$G23=1),$F23,"")</f>
        <v/>
      </c>
      <c r="GX23" s="131" t="str">
        <f t="shared" si="851"/>
        <v/>
      </c>
      <c r="GY23" s="131" t="str">
        <f t="shared" si="851"/>
        <v/>
      </c>
      <c r="GZ23" s="131" t="str">
        <f t="shared" si="851"/>
        <v/>
      </c>
      <c r="HA23" s="131" t="str">
        <f t="shared" si="851"/>
        <v/>
      </c>
      <c r="HB23" s="131" t="str">
        <f t="shared" si="851"/>
        <v/>
      </c>
      <c r="HC23" s="131" t="str">
        <f t="shared" si="851"/>
        <v/>
      </c>
      <c r="HD23" s="131" t="str">
        <f t="shared" si="851"/>
        <v/>
      </c>
      <c r="HE23" s="131" t="str">
        <f t="shared" si="851"/>
        <v/>
      </c>
      <c r="HF23" s="131" t="str">
        <f t="shared" si="851"/>
        <v/>
      </c>
      <c r="HG23" s="131" t="str">
        <f t="shared" si="851"/>
        <v/>
      </c>
      <c r="HH23" s="131" t="str">
        <f t="shared" si="851"/>
        <v/>
      </c>
      <c r="HI23" s="131" t="str">
        <f t="shared" si="851"/>
        <v/>
      </c>
      <c r="HJ23" s="131" t="str">
        <f t="shared" si="851"/>
        <v/>
      </c>
      <c r="HK23" s="131" t="str">
        <f t="shared" si="851"/>
        <v/>
      </c>
      <c r="HL23" s="131" t="str">
        <f t="shared" si="851"/>
        <v/>
      </c>
      <c r="HM23" s="131" t="str">
        <f t="shared" si="851"/>
        <v/>
      </c>
      <c r="HN23" s="131" t="str">
        <f t="shared" si="851"/>
        <v/>
      </c>
      <c r="HO23" s="131" t="str">
        <f t="shared" si="851"/>
        <v/>
      </c>
      <c r="HP23" s="131" t="str">
        <f t="shared" si="851"/>
        <v/>
      </c>
      <c r="HQ23" s="131" t="str">
        <f t="shared" si="851"/>
        <v/>
      </c>
      <c r="HR23" s="131" t="str">
        <f t="shared" si="851"/>
        <v/>
      </c>
      <c r="HS23" s="131" t="str">
        <f t="shared" si="851"/>
        <v/>
      </c>
      <c r="HT23" s="131" t="str">
        <f t="shared" si="851"/>
        <v/>
      </c>
      <c r="HU23" s="131" t="str">
        <f t="shared" si="851"/>
        <v/>
      </c>
      <c r="HV23" s="131" t="str">
        <f t="shared" si="851"/>
        <v/>
      </c>
      <c r="HW23" s="131" t="str">
        <f t="shared" si="851"/>
        <v/>
      </c>
      <c r="HX23" s="131" t="str">
        <f t="shared" si="851"/>
        <v/>
      </c>
      <c r="HY23" s="131" t="str">
        <f t="shared" si="851"/>
        <v/>
      </c>
      <c r="HZ23" s="131" t="str">
        <f t="shared" si="851"/>
        <v/>
      </c>
      <c r="IA23" s="131" t="str">
        <f t="shared" si="851"/>
        <v/>
      </c>
      <c r="IB23" s="131" t="str">
        <f t="shared" si="851"/>
        <v/>
      </c>
      <c r="IC23" s="131" t="str">
        <f t="shared" si="851"/>
        <v/>
      </c>
      <c r="ID23" s="131" t="str">
        <f t="shared" si="851"/>
        <v/>
      </c>
      <c r="IE23" s="131" t="str">
        <f t="shared" si="851"/>
        <v/>
      </c>
      <c r="IF23" s="131" t="str">
        <f t="shared" si="851"/>
        <v/>
      </c>
      <c r="IG23" s="131" t="str">
        <f t="shared" si="851"/>
        <v/>
      </c>
      <c r="IH23" s="131" t="str">
        <f t="shared" si="851"/>
        <v/>
      </c>
      <c r="II23" s="131" t="str">
        <f t="shared" si="851"/>
        <v/>
      </c>
      <c r="IJ23" s="131" t="str">
        <f t="shared" si="851"/>
        <v/>
      </c>
      <c r="IK23" s="131" t="str">
        <f t="shared" si="851"/>
        <v/>
      </c>
      <c r="IL23" s="131" t="str">
        <f t="shared" si="851"/>
        <v/>
      </c>
      <c r="IM23" s="131" t="str">
        <f t="shared" si="851"/>
        <v/>
      </c>
      <c r="IN23" s="131" t="str">
        <f t="shared" si="851"/>
        <v/>
      </c>
      <c r="IO23" s="131" t="str">
        <f t="shared" si="851"/>
        <v/>
      </c>
      <c r="IP23" s="131" t="str">
        <f t="shared" si="851"/>
        <v/>
      </c>
      <c r="IQ23" s="131" t="str">
        <f t="shared" si="851"/>
        <v/>
      </c>
      <c r="IR23" s="131" t="str">
        <f t="shared" si="851"/>
        <v/>
      </c>
      <c r="IS23" s="131" t="str">
        <f t="shared" si="851"/>
        <v/>
      </c>
      <c r="IT23" s="131" t="str">
        <f t="shared" si="851"/>
        <v/>
      </c>
      <c r="IU23" s="131" t="str">
        <f t="shared" si="851"/>
        <v/>
      </c>
      <c r="IV23" s="131" t="str">
        <f t="shared" si="851"/>
        <v/>
      </c>
      <c r="IW23" s="131" t="str">
        <f t="shared" si="851"/>
        <v/>
      </c>
      <c r="IX23" s="131" t="str">
        <f t="shared" si="851"/>
        <v/>
      </c>
      <c r="IY23" s="131" t="str">
        <f t="shared" si="851"/>
        <v/>
      </c>
      <c r="IZ23" s="131" t="str">
        <f t="shared" si="851"/>
        <v/>
      </c>
      <c r="JA23" s="131" t="str">
        <f t="shared" si="851"/>
        <v/>
      </c>
      <c r="JB23" s="131" t="str">
        <f t="shared" si="851"/>
        <v/>
      </c>
      <c r="JC23" s="131" t="str">
        <f t="shared" si="851"/>
        <v/>
      </c>
      <c r="JD23" s="131" t="str">
        <f t="shared" si="851"/>
        <v/>
      </c>
      <c r="JE23" s="131" t="str">
        <f t="shared" si="851"/>
        <v/>
      </c>
      <c r="JF23" s="131" t="str">
        <f t="shared" si="851"/>
        <v/>
      </c>
      <c r="JG23" s="131" t="str">
        <f t="shared" si="851"/>
        <v/>
      </c>
      <c r="JH23" s="131" t="str">
        <f t="shared" si="851"/>
        <v/>
      </c>
      <c r="JI23" s="131" t="str">
        <f t="shared" si="845"/>
        <v/>
      </c>
      <c r="JJ23" s="131" t="str">
        <f t="shared" si="845"/>
        <v/>
      </c>
      <c r="JK23" s="131" t="str">
        <f t="shared" si="845"/>
        <v/>
      </c>
      <c r="JL23" s="131" t="str">
        <f t="shared" si="845"/>
        <v/>
      </c>
      <c r="JM23" s="131" t="str">
        <f t="shared" si="845"/>
        <v/>
      </c>
      <c r="JN23" s="131" t="str">
        <f t="shared" si="845"/>
        <v/>
      </c>
      <c r="JO23" s="131" t="str">
        <f t="shared" si="845"/>
        <v/>
      </c>
      <c r="JP23" s="131" t="str">
        <f t="shared" si="845"/>
        <v/>
      </c>
      <c r="JQ23" s="131" t="str">
        <f t="shared" si="845"/>
        <v/>
      </c>
      <c r="JR23" s="131" t="str">
        <f t="shared" si="845"/>
        <v/>
      </c>
      <c r="JS23" s="131" t="str">
        <f t="shared" si="845"/>
        <v/>
      </c>
      <c r="JT23" s="131" t="str">
        <f t="shared" si="845"/>
        <v/>
      </c>
      <c r="JU23" s="131" t="str">
        <f t="shared" si="845"/>
        <v/>
      </c>
      <c r="JV23" s="131" t="str">
        <f t="shared" si="845"/>
        <v/>
      </c>
      <c r="JW23" s="131" t="str">
        <f t="shared" si="845"/>
        <v/>
      </c>
      <c r="JX23" s="131" t="str">
        <f t="shared" si="845"/>
        <v/>
      </c>
      <c r="JY23" s="131" t="str">
        <f t="shared" si="845"/>
        <v/>
      </c>
      <c r="JZ23" s="131" t="str">
        <f t="shared" si="845"/>
        <v/>
      </c>
      <c r="KA23" s="131" t="str">
        <f t="shared" si="845"/>
        <v/>
      </c>
      <c r="KB23" s="131" t="str">
        <f t="shared" si="845"/>
        <v/>
      </c>
      <c r="KC23" s="131" t="str">
        <f t="shared" si="845"/>
        <v/>
      </c>
      <c r="KD23" s="131" t="str">
        <f t="shared" si="845"/>
        <v/>
      </c>
      <c r="KE23" s="131" t="str">
        <f t="shared" si="845"/>
        <v/>
      </c>
      <c r="KF23" s="131" t="str">
        <f t="shared" si="845"/>
        <v/>
      </c>
      <c r="KG23" s="131" t="str">
        <f t="shared" si="845"/>
        <v/>
      </c>
      <c r="KH23" s="131" t="str">
        <f t="shared" si="845"/>
        <v/>
      </c>
      <c r="KI23" s="131" t="str">
        <f t="shared" si="845"/>
        <v/>
      </c>
      <c r="KJ23" s="131" t="str">
        <f t="shared" si="845"/>
        <v/>
      </c>
      <c r="KK23" s="131" t="str">
        <f t="shared" si="845"/>
        <v/>
      </c>
      <c r="KL23" s="131" t="str">
        <f t="shared" si="845"/>
        <v/>
      </c>
      <c r="KM23" s="131" t="str">
        <f t="shared" si="845"/>
        <v/>
      </c>
      <c r="KN23" s="131" t="str">
        <f t="shared" si="845"/>
        <v/>
      </c>
      <c r="KO23" s="131" t="str">
        <f t="shared" si="845"/>
        <v/>
      </c>
      <c r="KP23" s="131" t="str">
        <f t="shared" si="845"/>
        <v/>
      </c>
      <c r="KQ23" s="131" t="str">
        <f t="shared" si="845"/>
        <v/>
      </c>
      <c r="KR23" s="131" t="str">
        <f t="shared" si="845"/>
        <v/>
      </c>
      <c r="KS23" s="131" t="str">
        <f t="shared" si="845"/>
        <v/>
      </c>
      <c r="KT23" s="131" t="str">
        <f t="shared" si="845"/>
        <v/>
      </c>
      <c r="KU23" s="131" t="str">
        <f t="shared" si="845"/>
        <v/>
      </c>
      <c r="KV23" s="131" t="str">
        <f t="shared" si="845"/>
        <v/>
      </c>
      <c r="KW23" s="131" t="str">
        <f t="shared" si="845"/>
        <v/>
      </c>
      <c r="KX23" s="131" t="str">
        <f t="shared" si="845"/>
        <v/>
      </c>
      <c r="KY23" s="131" t="str">
        <f t="shared" si="845"/>
        <v/>
      </c>
      <c r="KZ23" s="131" t="str">
        <f t="shared" si="845"/>
        <v/>
      </c>
      <c r="LA23" s="131" t="str">
        <f t="shared" si="845"/>
        <v/>
      </c>
      <c r="LB23" s="131" t="str">
        <f t="shared" si="845"/>
        <v/>
      </c>
      <c r="LC23" s="131" t="str">
        <f t="shared" si="845"/>
        <v/>
      </c>
      <c r="LD23" s="131" t="str">
        <f t="shared" si="845"/>
        <v/>
      </c>
      <c r="LE23" s="131" t="str">
        <f t="shared" si="845"/>
        <v/>
      </c>
      <c r="LF23" s="131" t="str">
        <f t="shared" si="845"/>
        <v/>
      </c>
      <c r="LG23" s="131" t="str">
        <f t="shared" si="845"/>
        <v/>
      </c>
      <c r="LH23" s="131" t="str">
        <f t="shared" si="845"/>
        <v/>
      </c>
      <c r="LI23" s="131" t="str">
        <f t="shared" si="845"/>
        <v/>
      </c>
      <c r="LJ23" s="131" t="str">
        <f t="shared" si="845"/>
        <v/>
      </c>
      <c r="LK23" s="131" t="str">
        <f t="shared" si="845"/>
        <v/>
      </c>
      <c r="LL23" s="131" t="str">
        <f t="shared" si="845"/>
        <v/>
      </c>
      <c r="LM23" s="131" t="str">
        <f t="shared" si="845"/>
        <v/>
      </c>
      <c r="LN23" s="131" t="str">
        <f t="shared" si="845"/>
        <v/>
      </c>
      <c r="LO23" s="131" t="str">
        <f t="shared" si="845"/>
        <v/>
      </c>
      <c r="LP23" s="131" t="str">
        <f t="shared" si="845"/>
        <v/>
      </c>
      <c r="LQ23" s="131" t="str">
        <f t="shared" si="845"/>
        <v/>
      </c>
      <c r="LR23" s="131" t="str">
        <f t="shared" si="845"/>
        <v/>
      </c>
      <c r="LS23" s="131" t="str">
        <f t="shared" si="845"/>
        <v/>
      </c>
      <c r="LT23" s="131" t="str">
        <f t="shared" si="838"/>
        <v/>
      </c>
      <c r="LU23" s="131" t="str">
        <f t="shared" ref="LU23:OF27" si="852">IF(AND($D23&lt;=LU$2,$E23&gt;LU$2,$G23=1),$F23,"")</f>
        <v/>
      </c>
      <c r="LV23" s="131" t="str">
        <f t="shared" si="852"/>
        <v/>
      </c>
      <c r="LW23" s="131" t="str">
        <f t="shared" si="852"/>
        <v/>
      </c>
      <c r="LX23" s="131" t="str">
        <f t="shared" si="852"/>
        <v/>
      </c>
      <c r="LY23" s="131" t="str">
        <f t="shared" si="852"/>
        <v/>
      </c>
      <c r="LZ23" s="131" t="str">
        <f t="shared" si="852"/>
        <v/>
      </c>
      <c r="MA23" s="131" t="str">
        <f t="shared" si="852"/>
        <v/>
      </c>
      <c r="MB23" s="131" t="str">
        <f t="shared" si="852"/>
        <v/>
      </c>
      <c r="MC23" s="131" t="str">
        <f t="shared" si="852"/>
        <v/>
      </c>
      <c r="MD23" s="131" t="str">
        <f t="shared" si="852"/>
        <v/>
      </c>
      <c r="ME23" s="131" t="str">
        <f t="shared" si="852"/>
        <v/>
      </c>
      <c r="MF23" s="131" t="str">
        <f t="shared" si="852"/>
        <v/>
      </c>
      <c r="MG23" s="131" t="str">
        <f t="shared" si="852"/>
        <v/>
      </c>
      <c r="MH23" s="131" t="str">
        <f t="shared" si="852"/>
        <v/>
      </c>
      <c r="MI23" s="131" t="str">
        <f t="shared" si="852"/>
        <v/>
      </c>
      <c r="MJ23" s="131" t="str">
        <f t="shared" si="852"/>
        <v/>
      </c>
      <c r="MK23" s="131" t="str">
        <f t="shared" si="852"/>
        <v/>
      </c>
      <c r="ML23" s="131" t="str">
        <f t="shared" si="852"/>
        <v/>
      </c>
      <c r="MM23" s="131" t="str">
        <f t="shared" si="852"/>
        <v/>
      </c>
      <c r="MN23" s="131" t="str">
        <f t="shared" si="852"/>
        <v/>
      </c>
      <c r="MO23" s="131" t="str">
        <f t="shared" si="852"/>
        <v/>
      </c>
      <c r="MP23" s="131" t="str">
        <f t="shared" si="852"/>
        <v/>
      </c>
      <c r="MQ23" s="131" t="str">
        <f t="shared" si="852"/>
        <v/>
      </c>
      <c r="MR23" s="131" t="str">
        <f t="shared" si="852"/>
        <v/>
      </c>
      <c r="MS23" s="131" t="str">
        <f t="shared" si="852"/>
        <v/>
      </c>
      <c r="MT23" s="131" t="str">
        <f t="shared" si="852"/>
        <v/>
      </c>
      <c r="MU23" s="131" t="str">
        <f t="shared" si="852"/>
        <v/>
      </c>
      <c r="MV23" s="131" t="str">
        <f t="shared" si="852"/>
        <v/>
      </c>
      <c r="MW23" s="131" t="str">
        <f t="shared" si="852"/>
        <v/>
      </c>
      <c r="MX23" s="131" t="str">
        <f t="shared" si="852"/>
        <v/>
      </c>
      <c r="MY23" s="131" t="str">
        <f t="shared" si="852"/>
        <v/>
      </c>
      <c r="MZ23" s="131" t="str">
        <f t="shared" si="852"/>
        <v/>
      </c>
      <c r="NA23" s="131" t="str">
        <f t="shared" si="852"/>
        <v/>
      </c>
      <c r="NB23" s="131" t="str">
        <f t="shared" si="852"/>
        <v/>
      </c>
      <c r="NC23" s="131" t="str">
        <f t="shared" si="852"/>
        <v/>
      </c>
      <c r="ND23" s="131" t="str">
        <f t="shared" si="852"/>
        <v/>
      </c>
      <c r="NE23" s="131" t="str">
        <f t="shared" si="852"/>
        <v/>
      </c>
      <c r="NF23" s="131" t="str">
        <f t="shared" si="852"/>
        <v/>
      </c>
      <c r="NG23" s="131" t="str">
        <f t="shared" si="852"/>
        <v/>
      </c>
      <c r="NH23" s="131" t="str">
        <f t="shared" si="852"/>
        <v/>
      </c>
      <c r="NI23" s="131" t="str">
        <f t="shared" si="852"/>
        <v/>
      </c>
      <c r="NJ23" s="131" t="str">
        <f t="shared" si="852"/>
        <v/>
      </c>
      <c r="NK23" s="131" t="str">
        <f t="shared" si="852"/>
        <v/>
      </c>
      <c r="NL23" s="131" t="str">
        <f t="shared" si="852"/>
        <v/>
      </c>
      <c r="NM23" s="131" t="str">
        <f t="shared" si="852"/>
        <v/>
      </c>
      <c r="NN23" s="131" t="str">
        <f t="shared" si="852"/>
        <v/>
      </c>
      <c r="NO23" s="131" t="str">
        <f t="shared" si="852"/>
        <v/>
      </c>
      <c r="NP23" s="131" t="str">
        <f t="shared" si="852"/>
        <v/>
      </c>
      <c r="NQ23" s="131" t="str">
        <f t="shared" si="852"/>
        <v/>
      </c>
      <c r="NR23" s="131" t="str">
        <f t="shared" si="852"/>
        <v/>
      </c>
      <c r="NS23" s="131" t="str">
        <f t="shared" si="852"/>
        <v/>
      </c>
      <c r="NT23" s="131" t="str">
        <f t="shared" si="852"/>
        <v/>
      </c>
      <c r="NU23" s="131" t="str">
        <f t="shared" si="852"/>
        <v/>
      </c>
      <c r="NV23" s="131" t="str">
        <f t="shared" si="852"/>
        <v/>
      </c>
      <c r="NW23" s="131" t="str">
        <f t="shared" si="852"/>
        <v/>
      </c>
      <c r="NX23" s="131" t="str">
        <f t="shared" si="852"/>
        <v/>
      </c>
      <c r="NY23" s="131" t="str">
        <f t="shared" si="852"/>
        <v/>
      </c>
      <c r="NZ23" s="131" t="str">
        <f t="shared" si="852"/>
        <v/>
      </c>
      <c r="OA23" s="131" t="str">
        <f t="shared" si="852"/>
        <v/>
      </c>
      <c r="OB23" s="131" t="str">
        <f t="shared" si="852"/>
        <v/>
      </c>
      <c r="OC23" s="131" t="str">
        <f t="shared" si="852"/>
        <v/>
      </c>
      <c r="OD23" s="131" t="str">
        <f t="shared" si="852"/>
        <v/>
      </c>
      <c r="OE23" s="131" t="str">
        <f t="shared" si="852"/>
        <v/>
      </c>
      <c r="OF23" s="131" t="str">
        <f t="shared" si="852"/>
        <v/>
      </c>
      <c r="OG23" s="131" t="str">
        <f t="shared" si="846"/>
        <v/>
      </c>
      <c r="OH23" s="131" t="str">
        <f t="shared" si="846"/>
        <v/>
      </c>
      <c r="OI23" s="131" t="str">
        <f t="shared" si="846"/>
        <v/>
      </c>
      <c r="OJ23" s="131" t="str">
        <f t="shared" si="846"/>
        <v/>
      </c>
      <c r="OK23" s="131" t="str">
        <f t="shared" si="846"/>
        <v/>
      </c>
      <c r="OL23" s="131" t="str">
        <f t="shared" si="846"/>
        <v/>
      </c>
      <c r="OM23" s="131" t="str">
        <f t="shared" si="846"/>
        <v/>
      </c>
      <c r="ON23" s="131" t="str">
        <f t="shared" si="846"/>
        <v/>
      </c>
      <c r="OO23" s="131" t="str">
        <f t="shared" si="846"/>
        <v/>
      </c>
      <c r="OP23" s="131" t="str">
        <f t="shared" si="846"/>
        <v/>
      </c>
      <c r="OQ23" s="131" t="str">
        <f t="shared" si="846"/>
        <v/>
      </c>
      <c r="OR23" s="131" t="str">
        <f t="shared" si="846"/>
        <v/>
      </c>
      <c r="OS23" s="131" t="str">
        <f t="shared" si="846"/>
        <v/>
      </c>
      <c r="OT23" s="131" t="str">
        <f t="shared" si="846"/>
        <v/>
      </c>
      <c r="OU23" s="131" t="str">
        <f t="shared" si="846"/>
        <v/>
      </c>
      <c r="OV23" s="131" t="str">
        <f t="shared" si="846"/>
        <v/>
      </c>
      <c r="OW23" s="131" t="str">
        <f t="shared" si="846"/>
        <v/>
      </c>
      <c r="OX23" s="131" t="str">
        <f t="shared" si="846"/>
        <v/>
      </c>
      <c r="OY23" s="131" t="str">
        <f t="shared" si="846"/>
        <v/>
      </c>
      <c r="OZ23" s="131" t="str">
        <f t="shared" si="846"/>
        <v/>
      </c>
      <c r="PA23" s="131" t="str">
        <f t="shared" si="846"/>
        <v/>
      </c>
      <c r="PB23" s="131" t="str">
        <f t="shared" si="846"/>
        <v/>
      </c>
      <c r="PC23" s="131" t="str">
        <f t="shared" si="846"/>
        <v/>
      </c>
      <c r="PD23" s="131" t="str">
        <f t="shared" si="846"/>
        <v/>
      </c>
      <c r="PE23" s="131" t="str">
        <f t="shared" si="846"/>
        <v/>
      </c>
      <c r="PF23" s="131" t="str">
        <f t="shared" si="846"/>
        <v/>
      </c>
      <c r="PG23" s="131" t="str">
        <f t="shared" si="846"/>
        <v/>
      </c>
      <c r="PH23" s="131" t="str">
        <f t="shared" si="846"/>
        <v/>
      </c>
      <c r="PI23" s="131" t="str">
        <f t="shared" si="846"/>
        <v/>
      </c>
      <c r="PJ23" s="131" t="str">
        <f t="shared" si="846"/>
        <v/>
      </c>
      <c r="PK23" s="131" t="str">
        <f t="shared" si="846"/>
        <v/>
      </c>
      <c r="PL23" s="131" t="str">
        <f t="shared" si="846"/>
        <v/>
      </c>
      <c r="PM23" s="131" t="str">
        <f t="shared" si="846"/>
        <v/>
      </c>
      <c r="PN23" s="131" t="str">
        <f t="shared" si="846"/>
        <v/>
      </c>
      <c r="PO23" s="131" t="str">
        <f t="shared" si="846"/>
        <v/>
      </c>
      <c r="PP23" s="131" t="str">
        <f t="shared" si="846"/>
        <v/>
      </c>
      <c r="PQ23" s="131" t="str">
        <f t="shared" si="846"/>
        <v/>
      </c>
      <c r="PR23" s="131" t="str">
        <f t="shared" si="846"/>
        <v/>
      </c>
      <c r="PS23" s="131" t="str">
        <f t="shared" si="846"/>
        <v/>
      </c>
      <c r="PT23" s="131" t="str">
        <f t="shared" si="846"/>
        <v/>
      </c>
      <c r="PU23" s="131" t="str">
        <f t="shared" si="846"/>
        <v/>
      </c>
      <c r="PV23" s="131" t="str">
        <f t="shared" si="846"/>
        <v/>
      </c>
      <c r="PW23" s="131" t="str">
        <f t="shared" si="846"/>
        <v/>
      </c>
      <c r="PX23" s="131" t="str">
        <f t="shared" si="846"/>
        <v/>
      </c>
      <c r="PY23" s="131" t="str">
        <f t="shared" si="846"/>
        <v/>
      </c>
      <c r="PZ23" s="131" t="str">
        <f t="shared" si="846"/>
        <v/>
      </c>
      <c r="QA23" s="131" t="str">
        <f t="shared" si="846"/>
        <v/>
      </c>
      <c r="QB23" s="131" t="str">
        <f t="shared" si="846"/>
        <v/>
      </c>
      <c r="QC23" s="131" t="str">
        <f t="shared" si="846"/>
        <v/>
      </c>
      <c r="QD23" s="131" t="str">
        <f t="shared" si="846"/>
        <v/>
      </c>
      <c r="QE23" s="131" t="str">
        <f t="shared" si="846"/>
        <v/>
      </c>
      <c r="QF23" s="131" t="str">
        <f t="shared" si="846"/>
        <v/>
      </c>
      <c r="QG23" s="131" t="str">
        <f t="shared" si="846"/>
        <v/>
      </c>
      <c r="QH23" s="131" t="str">
        <f t="shared" si="846"/>
        <v/>
      </c>
      <c r="QI23" s="131" t="str">
        <f t="shared" si="846"/>
        <v/>
      </c>
      <c r="QJ23" s="131" t="str">
        <f t="shared" si="846"/>
        <v/>
      </c>
      <c r="QK23" s="131" t="str">
        <f t="shared" si="846"/>
        <v/>
      </c>
      <c r="QL23" s="131" t="str">
        <f t="shared" si="846"/>
        <v/>
      </c>
      <c r="QM23" s="131" t="str">
        <f t="shared" si="846"/>
        <v/>
      </c>
      <c r="QN23" s="131" t="str">
        <f t="shared" si="846"/>
        <v/>
      </c>
      <c r="QO23" s="131" t="str">
        <f t="shared" si="846"/>
        <v/>
      </c>
      <c r="QP23" s="131" t="str">
        <f t="shared" si="846"/>
        <v/>
      </c>
      <c r="QQ23" s="131" t="str">
        <f t="shared" si="846"/>
        <v/>
      </c>
      <c r="QR23" s="131" t="str">
        <f t="shared" si="839"/>
        <v/>
      </c>
      <c r="QS23" s="131" t="str">
        <f t="shared" ref="QS23:TD27" si="853">IF(AND($D23&lt;=QS$2,$E23&gt;QS$2,$G23=1),$F23,"")</f>
        <v/>
      </c>
      <c r="QT23" s="131" t="str">
        <f t="shared" si="853"/>
        <v/>
      </c>
      <c r="QU23" s="131" t="str">
        <f t="shared" si="853"/>
        <v/>
      </c>
      <c r="QV23" s="131" t="str">
        <f t="shared" si="853"/>
        <v/>
      </c>
      <c r="QW23" s="131" t="str">
        <f t="shared" si="853"/>
        <v/>
      </c>
      <c r="QX23" s="131" t="str">
        <f t="shared" si="853"/>
        <v/>
      </c>
      <c r="QY23" s="131" t="str">
        <f t="shared" si="853"/>
        <v/>
      </c>
      <c r="QZ23" s="131" t="str">
        <f t="shared" si="853"/>
        <v/>
      </c>
      <c r="RA23" s="131" t="str">
        <f t="shared" si="853"/>
        <v/>
      </c>
      <c r="RB23" s="131" t="str">
        <f t="shared" si="853"/>
        <v/>
      </c>
      <c r="RC23" s="131" t="str">
        <f t="shared" si="853"/>
        <v/>
      </c>
      <c r="RD23" s="131" t="str">
        <f t="shared" si="853"/>
        <v/>
      </c>
      <c r="RE23" s="131" t="str">
        <f t="shared" si="853"/>
        <v/>
      </c>
      <c r="RF23" s="131" t="str">
        <f t="shared" si="853"/>
        <v/>
      </c>
      <c r="RG23" s="131" t="str">
        <f t="shared" si="853"/>
        <v/>
      </c>
      <c r="RH23" s="131" t="str">
        <f t="shared" si="853"/>
        <v/>
      </c>
      <c r="RI23" s="131" t="str">
        <f t="shared" si="853"/>
        <v/>
      </c>
      <c r="RJ23" s="131" t="str">
        <f t="shared" si="853"/>
        <v/>
      </c>
      <c r="RK23" s="131" t="str">
        <f t="shared" si="853"/>
        <v/>
      </c>
      <c r="RL23" s="131" t="str">
        <f t="shared" si="853"/>
        <v/>
      </c>
      <c r="RM23" s="131" t="str">
        <f t="shared" si="853"/>
        <v/>
      </c>
      <c r="RN23" s="131" t="str">
        <f t="shared" si="853"/>
        <v/>
      </c>
      <c r="RO23" s="131" t="str">
        <f t="shared" si="853"/>
        <v/>
      </c>
      <c r="RP23" s="131" t="str">
        <f t="shared" si="853"/>
        <v/>
      </c>
      <c r="RQ23" s="131" t="str">
        <f t="shared" si="853"/>
        <v/>
      </c>
      <c r="RR23" s="131" t="str">
        <f t="shared" si="853"/>
        <v/>
      </c>
      <c r="RS23" s="131" t="str">
        <f t="shared" si="853"/>
        <v/>
      </c>
      <c r="RT23" s="131" t="str">
        <f t="shared" si="853"/>
        <v/>
      </c>
      <c r="RU23" s="131" t="str">
        <f t="shared" si="853"/>
        <v/>
      </c>
      <c r="RV23" s="131" t="str">
        <f t="shared" si="853"/>
        <v/>
      </c>
      <c r="RW23" s="131" t="str">
        <f t="shared" si="853"/>
        <v/>
      </c>
      <c r="RX23" s="131" t="str">
        <f t="shared" si="853"/>
        <v/>
      </c>
      <c r="RY23" s="131" t="str">
        <f t="shared" si="853"/>
        <v/>
      </c>
      <c r="RZ23" s="131" t="str">
        <f t="shared" si="853"/>
        <v/>
      </c>
      <c r="SA23" s="131" t="str">
        <f t="shared" si="853"/>
        <v/>
      </c>
      <c r="SB23" s="131" t="str">
        <f t="shared" si="853"/>
        <v/>
      </c>
      <c r="SC23" s="131" t="str">
        <f t="shared" si="853"/>
        <v/>
      </c>
      <c r="SD23" s="131" t="str">
        <f t="shared" si="853"/>
        <v/>
      </c>
      <c r="SE23" s="131" t="str">
        <f t="shared" si="853"/>
        <v/>
      </c>
      <c r="SF23" s="131" t="str">
        <f t="shared" si="853"/>
        <v/>
      </c>
      <c r="SG23" s="131" t="str">
        <f t="shared" si="853"/>
        <v/>
      </c>
      <c r="SH23" s="131" t="str">
        <f t="shared" si="853"/>
        <v/>
      </c>
      <c r="SI23" s="131" t="str">
        <f t="shared" si="853"/>
        <v/>
      </c>
      <c r="SJ23" s="131" t="str">
        <f t="shared" si="853"/>
        <v/>
      </c>
      <c r="SK23" s="131" t="str">
        <f t="shared" si="853"/>
        <v/>
      </c>
      <c r="SL23" s="131" t="str">
        <f t="shared" si="853"/>
        <v/>
      </c>
      <c r="SM23" s="131" t="str">
        <f t="shared" si="853"/>
        <v/>
      </c>
      <c r="SN23" s="131" t="str">
        <f t="shared" si="853"/>
        <v/>
      </c>
      <c r="SO23" s="131" t="str">
        <f t="shared" si="853"/>
        <v/>
      </c>
      <c r="SP23" s="131" t="str">
        <f t="shared" si="853"/>
        <v/>
      </c>
      <c r="SQ23" s="131" t="str">
        <f t="shared" si="853"/>
        <v/>
      </c>
      <c r="SR23" s="131" t="str">
        <f t="shared" si="853"/>
        <v/>
      </c>
      <c r="SS23" s="131" t="str">
        <f t="shared" si="853"/>
        <v/>
      </c>
      <c r="ST23" s="131" t="str">
        <f t="shared" si="853"/>
        <v/>
      </c>
      <c r="SU23" s="131" t="str">
        <f t="shared" si="853"/>
        <v/>
      </c>
      <c r="SV23" s="131" t="str">
        <f t="shared" si="853"/>
        <v/>
      </c>
      <c r="SW23" s="131" t="str">
        <f t="shared" si="853"/>
        <v/>
      </c>
      <c r="SX23" s="131" t="str">
        <f t="shared" si="853"/>
        <v/>
      </c>
      <c r="SY23" s="131" t="str">
        <f t="shared" si="853"/>
        <v/>
      </c>
      <c r="SZ23" s="131" t="str">
        <f t="shared" si="853"/>
        <v/>
      </c>
      <c r="TA23" s="131" t="str">
        <f t="shared" si="853"/>
        <v/>
      </c>
      <c r="TB23" s="131" t="str">
        <f t="shared" si="853"/>
        <v/>
      </c>
      <c r="TC23" s="131" t="str">
        <f t="shared" si="853"/>
        <v/>
      </c>
      <c r="TD23" s="131" t="str">
        <f t="shared" si="853"/>
        <v/>
      </c>
      <c r="TE23" s="131" t="str">
        <f t="shared" si="847"/>
        <v/>
      </c>
      <c r="TF23" s="131" t="str">
        <f t="shared" si="847"/>
        <v/>
      </c>
      <c r="TG23" s="131" t="str">
        <f t="shared" si="847"/>
        <v/>
      </c>
      <c r="TH23" s="131" t="str">
        <f t="shared" si="847"/>
        <v/>
      </c>
      <c r="TI23" s="131" t="str">
        <f t="shared" si="847"/>
        <v/>
      </c>
      <c r="TJ23" s="131" t="str">
        <f t="shared" si="847"/>
        <v/>
      </c>
      <c r="TK23" s="131" t="str">
        <f t="shared" si="847"/>
        <v/>
      </c>
      <c r="TL23" s="131" t="str">
        <f t="shared" si="847"/>
        <v/>
      </c>
      <c r="TM23" s="131" t="str">
        <f t="shared" si="847"/>
        <v/>
      </c>
      <c r="TN23" s="131" t="str">
        <f t="shared" si="847"/>
        <v/>
      </c>
      <c r="TO23" s="131" t="str">
        <f t="shared" si="847"/>
        <v/>
      </c>
      <c r="TP23" s="131" t="str">
        <f t="shared" si="847"/>
        <v/>
      </c>
      <c r="TQ23" s="131" t="str">
        <f t="shared" si="847"/>
        <v/>
      </c>
      <c r="TR23" s="131" t="str">
        <f t="shared" si="847"/>
        <v/>
      </c>
      <c r="TS23" s="131" t="str">
        <f t="shared" si="847"/>
        <v/>
      </c>
      <c r="TT23" s="131" t="str">
        <f t="shared" si="847"/>
        <v/>
      </c>
      <c r="TU23" s="131" t="str">
        <f t="shared" si="847"/>
        <v/>
      </c>
      <c r="TV23" s="131" t="str">
        <f t="shared" si="847"/>
        <v/>
      </c>
      <c r="TW23" s="131" t="str">
        <f t="shared" si="847"/>
        <v/>
      </c>
      <c r="TX23" s="131" t="str">
        <f t="shared" si="847"/>
        <v/>
      </c>
      <c r="TY23" s="131" t="str">
        <f t="shared" si="847"/>
        <v/>
      </c>
      <c r="TZ23" s="131" t="str">
        <f t="shared" si="847"/>
        <v/>
      </c>
      <c r="UA23" s="131" t="str">
        <f t="shared" si="847"/>
        <v/>
      </c>
      <c r="UB23" s="131" t="str">
        <f t="shared" si="847"/>
        <v/>
      </c>
      <c r="UC23" s="131" t="str">
        <f t="shared" si="847"/>
        <v/>
      </c>
      <c r="UD23" s="131" t="str">
        <f t="shared" si="847"/>
        <v/>
      </c>
      <c r="UE23" s="131" t="str">
        <f t="shared" si="847"/>
        <v/>
      </c>
      <c r="UF23" s="131" t="str">
        <f t="shared" si="847"/>
        <v/>
      </c>
      <c r="UG23" s="131" t="str">
        <f t="shared" si="847"/>
        <v/>
      </c>
      <c r="UH23" s="131" t="str">
        <f t="shared" si="847"/>
        <v/>
      </c>
      <c r="UI23" s="131" t="str">
        <f t="shared" si="847"/>
        <v/>
      </c>
      <c r="UJ23" s="131" t="str">
        <f t="shared" si="847"/>
        <v/>
      </c>
      <c r="UK23" s="131" t="str">
        <f t="shared" si="847"/>
        <v/>
      </c>
      <c r="UL23" s="131" t="str">
        <f t="shared" si="847"/>
        <v/>
      </c>
      <c r="UM23" s="131" t="str">
        <f t="shared" si="847"/>
        <v/>
      </c>
      <c r="UN23" s="131" t="str">
        <f t="shared" si="847"/>
        <v/>
      </c>
      <c r="UO23" s="131" t="str">
        <f t="shared" si="847"/>
        <v/>
      </c>
      <c r="UP23" s="131" t="str">
        <f t="shared" si="847"/>
        <v/>
      </c>
      <c r="UQ23" s="131" t="str">
        <f t="shared" si="847"/>
        <v/>
      </c>
      <c r="UR23" s="131" t="str">
        <f t="shared" si="847"/>
        <v/>
      </c>
      <c r="US23" s="131" t="str">
        <f t="shared" si="847"/>
        <v/>
      </c>
      <c r="UT23" s="131" t="str">
        <f t="shared" si="847"/>
        <v/>
      </c>
      <c r="UU23" s="131" t="str">
        <f t="shared" si="847"/>
        <v/>
      </c>
      <c r="UV23" s="131" t="str">
        <f t="shared" si="847"/>
        <v/>
      </c>
      <c r="UW23" s="131" t="str">
        <f t="shared" si="847"/>
        <v/>
      </c>
      <c r="UX23" s="131" t="str">
        <f t="shared" si="847"/>
        <v/>
      </c>
      <c r="UY23" s="131" t="str">
        <f t="shared" si="847"/>
        <v/>
      </c>
      <c r="UZ23" s="131" t="str">
        <f t="shared" si="847"/>
        <v/>
      </c>
      <c r="VA23" s="131" t="str">
        <f t="shared" si="847"/>
        <v/>
      </c>
      <c r="VB23" s="131" t="str">
        <f t="shared" si="847"/>
        <v/>
      </c>
      <c r="VC23" s="131" t="str">
        <f t="shared" si="847"/>
        <v/>
      </c>
      <c r="VD23" s="131" t="str">
        <f t="shared" si="847"/>
        <v/>
      </c>
      <c r="VE23" s="131" t="str">
        <f t="shared" si="847"/>
        <v/>
      </c>
      <c r="VF23" s="131" t="str">
        <f t="shared" si="847"/>
        <v/>
      </c>
      <c r="VG23" s="131" t="str">
        <f t="shared" si="847"/>
        <v/>
      </c>
      <c r="VH23" s="131" t="str">
        <f t="shared" si="847"/>
        <v/>
      </c>
      <c r="VI23" s="131" t="str">
        <f t="shared" si="847"/>
        <v/>
      </c>
      <c r="VJ23" s="131" t="str">
        <f t="shared" si="847"/>
        <v/>
      </c>
      <c r="VK23" s="131" t="str">
        <f t="shared" si="847"/>
        <v/>
      </c>
      <c r="VL23" s="131" t="str">
        <f t="shared" si="847"/>
        <v/>
      </c>
      <c r="VM23" s="131" t="str">
        <f t="shared" si="847"/>
        <v/>
      </c>
      <c r="VN23" s="131" t="str">
        <f t="shared" si="847"/>
        <v/>
      </c>
      <c r="VO23" s="131" t="str">
        <f t="shared" si="847"/>
        <v/>
      </c>
      <c r="VP23" s="131" t="str">
        <f t="shared" si="840"/>
        <v/>
      </c>
      <c r="VQ23" s="131" t="str">
        <f t="shared" ref="VQ23:YB27" si="854">IF(AND($D23&lt;=VQ$2,$E23&gt;VQ$2,$G23=1),$F23,"")</f>
        <v/>
      </c>
      <c r="VR23" s="131" t="str">
        <f t="shared" si="854"/>
        <v/>
      </c>
      <c r="VS23" s="131" t="str">
        <f t="shared" si="854"/>
        <v/>
      </c>
      <c r="VT23" s="131" t="str">
        <f t="shared" si="854"/>
        <v/>
      </c>
      <c r="VU23" s="131" t="str">
        <f t="shared" si="854"/>
        <v/>
      </c>
      <c r="VV23" s="131" t="str">
        <f t="shared" si="854"/>
        <v/>
      </c>
      <c r="VW23" s="131" t="str">
        <f t="shared" si="854"/>
        <v/>
      </c>
      <c r="VX23" s="131" t="str">
        <f t="shared" si="854"/>
        <v/>
      </c>
      <c r="VY23" s="131" t="str">
        <f t="shared" si="854"/>
        <v/>
      </c>
      <c r="VZ23" s="131" t="str">
        <f t="shared" si="854"/>
        <v/>
      </c>
      <c r="WA23" s="131" t="str">
        <f t="shared" si="854"/>
        <v/>
      </c>
      <c r="WB23" s="131" t="str">
        <f t="shared" si="854"/>
        <v/>
      </c>
      <c r="WC23" s="131" t="str">
        <f t="shared" si="854"/>
        <v/>
      </c>
      <c r="WD23" s="131" t="str">
        <f t="shared" si="854"/>
        <v/>
      </c>
      <c r="WE23" s="131" t="str">
        <f t="shared" si="854"/>
        <v/>
      </c>
      <c r="WF23" s="131" t="str">
        <f t="shared" si="854"/>
        <v/>
      </c>
      <c r="WG23" s="131" t="str">
        <f t="shared" si="854"/>
        <v/>
      </c>
      <c r="WH23" s="131" t="str">
        <f t="shared" si="854"/>
        <v/>
      </c>
      <c r="WI23" s="131" t="str">
        <f t="shared" si="854"/>
        <v/>
      </c>
      <c r="WJ23" s="131" t="str">
        <f t="shared" si="854"/>
        <v/>
      </c>
      <c r="WK23" s="131" t="str">
        <f t="shared" si="854"/>
        <v/>
      </c>
      <c r="WL23" s="131" t="str">
        <f t="shared" si="854"/>
        <v/>
      </c>
      <c r="WM23" s="131" t="str">
        <f t="shared" si="854"/>
        <v/>
      </c>
      <c r="WN23" s="131" t="str">
        <f t="shared" si="854"/>
        <v/>
      </c>
      <c r="WO23" s="131" t="str">
        <f t="shared" si="854"/>
        <v/>
      </c>
      <c r="WP23" s="131" t="str">
        <f t="shared" si="854"/>
        <v/>
      </c>
      <c r="WQ23" s="131" t="str">
        <f t="shared" si="854"/>
        <v/>
      </c>
      <c r="WR23" s="131" t="str">
        <f t="shared" si="854"/>
        <v/>
      </c>
      <c r="WS23" s="131" t="str">
        <f t="shared" si="854"/>
        <v/>
      </c>
      <c r="WT23" s="131" t="str">
        <f t="shared" si="854"/>
        <v/>
      </c>
      <c r="WU23" s="131" t="str">
        <f t="shared" si="854"/>
        <v/>
      </c>
      <c r="WV23" s="131" t="str">
        <f t="shared" si="854"/>
        <v/>
      </c>
      <c r="WW23" s="131" t="str">
        <f t="shared" si="854"/>
        <v/>
      </c>
      <c r="WX23" s="131" t="str">
        <f t="shared" si="854"/>
        <v/>
      </c>
      <c r="WY23" s="131" t="str">
        <f t="shared" si="854"/>
        <v/>
      </c>
      <c r="WZ23" s="131" t="str">
        <f t="shared" si="854"/>
        <v/>
      </c>
      <c r="XA23" s="131" t="str">
        <f t="shared" si="854"/>
        <v/>
      </c>
      <c r="XB23" s="131" t="str">
        <f t="shared" si="854"/>
        <v/>
      </c>
      <c r="XC23" s="131" t="str">
        <f t="shared" si="854"/>
        <v/>
      </c>
      <c r="XD23" s="131" t="str">
        <f t="shared" si="854"/>
        <v/>
      </c>
      <c r="XE23" s="131" t="str">
        <f t="shared" si="854"/>
        <v/>
      </c>
      <c r="XF23" s="131" t="str">
        <f t="shared" si="854"/>
        <v/>
      </c>
      <c r="XG23" s="131" t="str">
        <f t="shared" si="854"/>
        <v/>
      </c>
      <c r="XH23" s="131" t="str">
        <f t="shared" si="854"/>
        <v/>
      </c>
      <c r="XI23" s="131" t="str">
        <f t="shared" si="854"/>
        <v/>
      </c>
      <c r="XJ23" s="131" t="str">
        <f t="shared" si="854"/>
        <v/>
      </c>
      <c r="XK23" s="131" t="str">
        <f t="shared" si="854"/>
        <v/>
      </c>
      <c r="XL23" s="131" t="str">
        <f t="shared" si="854"/>
        <v/>
      </c>
      <c r="XM23" s="131" t="str">
        <f t="shared" si="854"/>
        <v/>
      </c>
      <c r="XN23" s="131" t="str">
        <f t="shared" si="854"/>
        <v/>
      </c>
      <c r="XO23" s="131" t="str">
        <f t="shared" si="854"/>
        <v/>
      </c>
      <c r="XP23" s="131" t="str">
        <f t="shared" si="854"/>
        <v/>
      </c>
      <c r="XQ23" s="131" t="str">
        <f t="shared" si="854"/>
        <v/>
      </c>
      <c r="XR23" s="131" t="str">
        <f t="shared" si="854"/>
        <v/>
      </c>
      <c r="XS23" s="131" t="str">
        <f t="shared" si="854"/>
        <v/>
      </c>
      <c r="XT23" s="131" t="str">
        <f t="shared" si="854"/>
        <v/>
      </c>
      <c r="XU23" s="131" t="str">
        <f t="shared" si="854"/>
        <v/>
      </c>
      <c r="XV23" s="131" t="str">
        <f t="shared" si="854"/>
        <v/>
      </c>
      <c r="XW23" s="131" t="str">
        <f t="shared" si="854"/>
        <v/>
      </c>
      <c r="XX23" s="131" t="str">
        <f t="shared" si="854"/>
        <v/>
      </c>
      <c r="XY23" s="131" t="str">
        <f t="shared" si="854"/>
        <v/>
      </c>
      <c r="XZ23" s="131" t="str">
        <f t="shared" si="854"/>
        <v/>
      </c>
      <c r="YA23" s="131" t="str">
        <f t="shared" si="854"/>
        <v/>
      </c>
      <c r="YB23" s="131" t="str">
        <f t="shared" si="854"/>
        <v/>
      </c>
      <c r="YC23" s="131" t="str">
        <f t="shared" si="848"/>
        <v/>
      </c>
      <c r="YD23" s="131" t="str">
        <f t="shared" si="848"/>
        <v/>
      </c>
      <c r="YE23" s="131" t="str">
        <f t="shared" si="848"/>
        <v/>
      </c>
      <c r="YF23" s="131" t="str">
        <f t="shared" si="848"/>
        <v/>
      </c>
      <c r="YG23" s="131" t="str">
        <f t="shared" si="848"/>
        <v/>
      </c>
      <c r="YH23" s="131" t="str">
        <f t="shared" si="848"/>
        <v/>
      </c>
      <c r="YI23" s="131" t="str">
        <f t="shared" si="848"/>
        <v/>
      </c>
      <c r="YJ23" s="131" t="str">
        <f t="shared" si="848"/>
        <v/>
      </c>
      <c r="YK23" s="131" t="str">
        <f t="shared" si="848"/>
        <v/>
      </c>
      <c r="YL23" s="131" t="str">
        <f t="shared" si="848"/>
        <v/>
      </c>
      <c r="YM23" s="131" t="str">
        <f t="shared" si="848"/>
        <v/>
      </c>
      <c r="YN23" s="131" t="str">
        <f t="shared" si="848"/>
        <v/>
      </c>
      <c r="YO23" s="131" t="str">
        <f t="shared" si="848"/>
        <v/>
      </c>
      <c r="YP23" s="131" t="str">
        <f t="shared" si="848"/>
        <v/>
      </c>
      <c r="YQ23" s="131" t="str">
        <f t="shared" si="848"/>
        <v/>
      </c>
      <c r="YR23" s="131" t="str">
        <f t="shared" si="848"/>
        <v/>
      </c>
      <c r="YS23" s="131" t="str">
        <f t="shared" si="848"/>
        <v/>
      </c>
      <c r="YT23" s="131" t="str">
        <f t="shared" si="848"/>
        <v/>
      </c>
      <c r="YU23" s="131" t="str">
        <f t="shared" si="848"/>
        <v/>
      </c>
      <c r="YV23" s="131" t="str">
        <f t="shared" si="848"/>
        <v/>
      </c>
      <c r="YW23" s="131" t="str">
        <f t="shared" si="848"/>
        <v/>
      </c>
      <c r="YX23" s="131" t="str">
        <f t="shared" si="848"/>
        <v/>
      </c>
      <c r="YY23" s="131" t="str">
        <f t="shared" si="848"/>
        <v/>
      </c>
      <c r="YZ23" s="131" t="str">
        <f t="shared" si="848"/>
        <v/>
      </c>
      <c r="ZA23" s="131" t="str">
        <f t="shared" si="848"/>
        <v/>
      </c>
      <c r="ZB23" s="131" t="str">
        <f t="shared" si="848"/>
        <v/>
      </c>
      <c r="ZC23" s="131" t="str">
        <f t="shared" si="848"/>
        <v/>
      </c>
      <c r="ZD23" s="131" t="str">
        <f t="shared" si="848"/>
        <v/>
      </c>
      <c r="ZE23" s="131" t="str">
        <f t="shared" si="848"/>
        <v/>
      </c>
      <c r="ZF23" s="131" t="str">
        <f t="shared" si="848"/>
        <v/>
      </c>
      <c r="ZG23" s="131" t="str">
        <f t="shared" si="848"/>
        <v/>
      </c>
      <c r="ZH23" s="131" t="str">
        <f t="shared" si="848"/>
        <v/>
      </c>
      <c r="ZI23" s="131" t="str">
        <f t="shared" si="848"/>
        <v/>
      </c>
      <c r="ZJ23" s="131" t="str">
        <f t="shared" si="848"/>
        <v/>
      </c>
      <c r="ZK23" s="131" t="str">
        <f t="shared" si="848"/>
        <v/>
      </c>
      <c r="ZL23" s="131" t="str">
        <f t="shared" si="848"/>
        <v/>
      </c>
      <c r="ZM23" s="131" t="str">
        <f t="shared" si="848"/>
        <v/>
      </c>
      <c r="ZN23" s="131" t="str">
        <f t="shared" si="848"/>
        <v/>
      </c>
      <c r="ZO23" s="131" t="str">
        <f t="shared" si="848"/>
        <v/>
      </c>
      <c r="ZP23" s="131" t="str">
        <f t="shared" si="848"/>
        <v/>
      </c>
      <c r="ZQ23" s="131" t="str">
        <f t="shared" si="848"/>
        <v/>
      </c>
      <c r="ZR23" s="131" t="str">
        <f t="shared" si="848"/>
        <v/>
      </c>
      <c r="ZS23" s="131" t="str">
        <f t="shared" si="848"/>
        <v/>
      </c>
      <c r="ZT23" s="131" t="str">
        <f t="shared" si="848"/>
        <v/>
      </c>
      <c r="ZU23" s="131" t="str">
        <f t="shared" si="848"/>
        <v/>
      </c>
      <c r="ZV23" s="131" t="str">
        <f t="shared" si="848"/>
        <v/>
      </c>
      <c r="ZW23" s="131" t="str">
        <f t="shared" si="848"/>
        <v/>
      </c>
      <c r="ZX23" s="131" t="str">
        <f t="shared" si="848"/>
        <v/>
      </c>
      <c r="ZY23" s="131" t="str">
        <f t="shared" si="848"/>
        <v/>
      </c>
      <c r="ZZ23" s="131" t="str">
        <f t="shared" si="848"/>
        <v/>
      </c>
      <c r="AAA23" s="131" t="str">
        <f t="shared" si="848"/>
        <v/>
      </c>
      <c r="AAB23" s="131" t="str">
        <f t="shared" si="848"/>
        <v/>
      </c>
      <c r="AAC23" s="131" t="str">
        <f t="shared" si="848"/>
        <v/>
      </c>
      <c r="AAD23" s="131" t="str">
        <f t="shared" si="848"/>
        <v/>
      </c>
      <c r="AAE23" s="131" t="str">
        <f t="shared" si="848"/>
        <v/>
      </c>
      <c r="AAF23" s="131" t="str">
        <f t="shared" si="848"/>
        <v/>
      </c>
      <c r="AAG23" s="131" t="str">
        <f t="shared" si="848"/>
        <v/>
      </c>
      <c r="AAH23" s="131" t="str">
        <f t="shared" si="848"/>
        <v/>
      </c>
      <c r="AAI23" s="131" t="str">
        <f t="shared" si="848"/>
        <v/>
      </c>
      <c r="AAJ23" s="131" t="str">
        <f t="shared" si="848"/>
        <v/>
      </c>
      <c r="AAK23" s="131" t="str">
        <f t="shared" si="848"/>
        <v/>
      </c>
      <c r="AAL23" s="131" t="str">
        <f t="shared" si="848"/>
        <v/>
      </c>
      <c r="AAM23" s="131" t="str">
        <f t="shared" si="848"/>
        <v/>
      </c>
      <c r="AAN23" s="131" t="str">
        <f t="shared" si="841"/>
        <v/>
      </c>
      <c r="AAO23" s="131" t="str">
        <f t="shared" ref="AAO23:ACZ27" si="855">IF(AND($D23&lt;=AAO$2,$E23&gt;AAO$2,$G23=1),$F23,"")</f>
        <v/>
      </c>
      <c r="AAP23" s="131" t="str">
        <f t="shared" si="855"/>
        <v/>
      </c>
      <c r="AAQ23" s="131" t="str">
        <f t="shared" si="855"/>
        <v/>
      </c>
      <c r="AAR23" s="131" t="str">
        <f t="shared" si="855"/>
        <v/>
      </c>
      <c r="AAS23" s="131" t="str">
        <f t="shared" si="855"/>
        <v/>
      </c>
      <c r="AAT23" s="131" t="str">
        <f t="shared" si="855"/>
        <v/>
      </c>
      <c r="AAU23" s="131" t="str">
        <f t="shared" si="855"/>
        <v/>
      </c>
      <c r="AAV23" s="131" t="str">
        <f t="shared" si="855"/>
        <v/>
      </c>
      <c r="AAW23" s="131" t="str">
        <f t="shared" si="855"/>
        <v/>
      </c>
      <c r="AAX23" s="131" t="str">
        <f t="shared" si="855"/>
        <v/>
      </c>
      <c r="AAY23" s="131" t="str">
        <f t="shared" si="855"/>
        <v/>
      </c>
      <c r="AAZ23" s="131" t="str">
        <f t="shared" si="855"/>
        <v/>
      </c>
      <c r="ABA23" s="131" t="str">
        <f t="shared" si="855"/>
        <v/>
      </c>
      <c r="ABB23" s="131" t="str">
        <f t="shared" si="855"/>
        <v/>
      </c>
      <c r="ABC23" s="131" t="str">
        <f t="shared" si="855"/>
        <v/>
      </c>
      <c r="ABD23" s="131" t="str">
        <f t="shared" si="855"/>
        <v/>
      </c>
      <c r="ABE23" s="131" t="str">
        <f t="shared" si="855"/>
        <v/>
      </c>
      <c r="ABF23" s="131" t="str">
        <f t="shared" si="855"/>
        <v/>
      </c>
      <c r="ABG23" s="131" t="str">
        <f t="shared" si="855"/>
        <v/>
      </c>
      <c r="ABH23" s="131" t="str">
        <f t="shared" si="855"/>
        <v/>
      </c>
      <c r="ABI23" s="131" t="str">
        <f t="shared" si="855"/>
        <v/>
      </c>
      <c r="ABJ23" s="131" t="str">
        <f t="shared" si="855"/>
        <v/>
      </c>
      <c r="ABK23" s="131" t="str">
        <f t="shared" si="855"/>
        <v/>
      </c>
      <c r="ABL23" s="131" t="str">
        <f t="shared" si="855"/>
        <v/>
      </c>
      <c r="ABM23" s="131" t="str">
        <f t="shared" si="855"/>
        <v/>
      </c>
      <c r="ABN23" s="131" t="str">
        <f t="shared" si="855"/>
        <v/>
      </c>
      <c r="ABO23" s="131" t="str">
        <f t="shared" si="855"/>
        <v/>
      </c>
      <c r="ABP23" s="131" t="str">
        <f t="shared" si="855"/>
        <v/>
      </c>
      <c r="ABQ23" s="131" t="str">
        <f t="shared" si="855"/>
        <v/>
      </c>
      <c r="ABR23" s="131" t="str">
        <f t="shared" si="855"/>
        <v/>
      </c>
      <c r="ABS23" s="131" t="str">
        <f t="shared" si="855"/>
        <v/>
      </c>
      <c r="ABT23" s="131" t="str">
        <f t="shared" si="855"/>
        <v/>
      </c>
      <c r="ABU23" s="131" t="str">
        <f t="shared" si="855"/>
        <v/>
      </c>
      <c r="ABV23" s="131" t="str">
        <f t="shared" si="855"/>
        <v/>
      </c>
      <c r="ABW23" s="131" t="str">
        <f t="shared" si="855"/>
        <v/>
      </c>
      <c r="ABX23" s="131" t="str">
        <f t="shared" si="855"/>
        <v/>
      </c>
      <c r="ABY23" s="131" t="str">
        <f t="shared" si="855"/>
        <v/>
      </c>
      <c r="ABZ23" s="131" t="str">
        <f t="shared" si="855"/>
        <v/>
      </c>
      <c r="ACA23" s="131" t="str">
        <f t="shared" si="855"/>
        <v/>
      </c>
      <c r="ACB23" s="131" t="str">
        <f t="shared" si="855"/>
        <v/>
      </c>
      <c r="ACC23" s="131" t="str">
        <f t="shared" si="855"/>
        <v/>
      </c>
      <c r="ACD23" s="131" t="str">
        <f t="shared" si="855"/>
        <v/>
      </c>
      <c r="ACE23" s="131" t="str">
        <f t="shared" si="855"/>
        <v/>
      </c>
      <c r="ACF23" s="131" t="str">
        <f t="shared" si="855"/>
        <v/>
      </c>
      <c r="ACG23" s="131" t="str">
        <f t="shared" si="855"/>
        <v/>
      </c>
      <c r="ACH23" s="131" t="str">
        <f t="shared" si="855"/>
        <v/>
      </c>
      <c r="ACI23" s="131" t="str">
        <f t="shared" si="855"/>
        <v/>
      </c>
      <c r="ACJ23" s="131" t="str">
        <f t="shared" si="855"/>
        <v/>
      </c>
      <c r="ACK23" s="131" t="str">
        <f t="shared" si="855"/>
        <v/>
      </c>
      <c r="ACL23" s="131" t="str">
        <f t="shared" si="855"/>
        <v/>
      </c>
      <c r="ACM23" s="131" t="str">
        <f t="shared" si="855"/>
        <v/>
      </c>
      <c r="ACN23" s="131" t="str">
        <f t="shared" si="855"/>
        <v/>
      </c>
      <c r="ACO23" s="131" t="str">
        <f t="shared" si="855"/>
        <v/>
      </c>
      <c r="ACP23" s="131" t="str">
        <f t="shared" si="855"/>
        <v/>
      </c>
      <c r="ACQ23" s="131" t="str">
        <f t="shared" si="855"/>
        <v/>
      </c>
      <c r="ACR23" s="131" t="str">
        <f t="shared" si="855"/>
        <v/>
      </c>
      <c r="ACS23" s="131" t="str">
        <f t="shared" si="855"/>
        <v/>
      </c>
      <c r="ACT23" s="131" t="str">
        <f t="shared" si="855"/>
        <v/>
      </c>
      <c r="ACU23" s="131" t="str">
        <f t="shared" si="855"/>
        <v/>
      </c>
      <c r="ACV23" s="131" t="str">
        <f t="shared" si="855"/>
        <v/>
      </c>
      <c r="ACW23" s="131" t="str">
        <f t="shared" si="855"/>
        <v/>
      </c>
      <c r="ACX23" s="131" t="str">
        <f t="shared" si="855"/>
        <v/>
      </c>
      <c r="ACY23" s="131" t="str">
        <f t="shared" si="855"/>
        <v/>
      </c>
      <c r="ACZ23" s="131" t="str">
        <f t="shared" si="855"/>
        <v/>
      </c>
      <c r="ADA23" s="131" t="str">
        <f t="shared" si="849"/>
        <v/>
      </c>
      <c r="ADB23" s="131" t="str">
        <f t="shared" si="849"/>
        <v/>
      </c>
      <c r="ADC23" s="131" t="str">
        <f t="shared" si="849"/>
        <v/>
      </c>
      <c r="ADD23" s="131" t="str">
        <f t="shared" si="849"/>
        <v/>
      </c>
      <c r="ADE23" s="131" t="str">
        <f t="shared" si="849"/>
        <v/>
      </c>
      <c r="ADF23" s="131" t="str">
        <f t="shared" si="849"/>
        <v/>
      </c>
      <c r="ADG23" s="131" t="str">
        <f t="shared" si="849"/>
        <v/>
      </c>
      <c r="ADH23" s="131" t="str">
        <f t="shared" si="849"/>
        <v/>
      </c>
      <c r="ADI23" s="131" t="str">
        <f t="shared" si="849"/>
        <v/>
      </c>
      <c r="ADJ23" s="131" t="str">
        <f t="shared" si="849"/>
        <v/>
      </c>
      <c r="ADK23" s="131" t="str">
        <f t="shared" si="849"/>
        <v/>
      </c>
      <c r="ADL23" s="131" t="str">
        <f t="shared" si="849"/>
        <v/>
      </c>
      <c r="ADM23" s="131" t="str">
        <f t="shared" si="849"/>
        <v/>
      </c>
      <c r="ADN23" s="131" t="str">
        <f t="shared" si="849"/>
        <v/>
      </c>
      <c r="ADO23" s="131" t="str">
        <f t="shared" si="849"/>
        <v/>
      </c>
      <c r="ADP23" s="131" t="str">
        <f t="shared" si="849"/>
        <v/>
      </c>
      <c r="ADQ23" s="131" t="str">
        <f t="shared" si="849"/>
        <v/>
      </c>
      <c r="ADR23" s="131" t="str">
        <f t="shared" si="849"/>
        <v/>
      </c>
      <c r="ADS23" s="131" t="str">
        <f t="shared" si="849"/>
        <v/>
      </c>
      <c r="ADT23" s="131" t="str">
        <f t="shared" si="849"/>
        <v/>
      </c>
      <c r="ADU23" s="131" t="str">
        <f t="shared" si="849"/>
        <v/>
      </c>
      <c r="ADV23" s="131" t="str">
        <f t="shared" si="849"/>
        <v/>
      </c>
      <c r="ADW23" s="131" t="str">
        <f t="shared" si="849"/>
        <v/>
      </c>
      <c r="ADX23" s="131" t="str">
        <f t="shared" si="849"/>
        <v/>
      </c>
      <c r="ADY23" s="131" t="str">
        <f t="shared" si="849"/>
        <v/>
      </c>
      <c r="ADZ23" s="131" t="str">
        <f t="shared" si="849"/>
        <v/>
      </c>
      <c r="AEA23" s="131" t="str">
        <f t="shared" si="849"/>
        <v/>
      </c>
      <c r="AEB23" s="131" t="str">
        <f t="shared" si="849"/>
        <v/>
      </c>
      <c r="AEC23" s="131" t="str">
        <f t="shared" si="849"/>
        <v/>
      </c>
      <c r="AED23" s="131" t="str">
        <f t="shared" si="849"/>
        <v/>
      </c>
      <c r="AEE23" s="131" t="str">
        <f t="shared" si="849"/>
        <v/>
      </c>
      <c r="AEF23" s="131" t="str">
        <f t="shared" si="849"/>
        <v/>
      </c>
      <c r="AEG23" s="131" t="str">
        <f t="shared" si="849"/>
        <v/>
      </c>
      <c r="AEH23" s="131" t="str">
        <f t="shared" si="849"/>
        <v/>
      </c>
      <c r="AEI23" s="131" t="str">
        <f t="shared" si="849"/>
        <v/>
      </c>
      <c r="AEJ23" s="131" t="str">
        <f t="shared" si="849"/>
        <v/>
      </c>
      <c r="AEK23" s="131" t="str">
        <f t="shared" si="849"/>
        <v/>
      </c>
      <c r="AEL23" s="131" t="str">
        <f t="shared" si="849"/>
        <v/>
      </c>
      <c r="AEM23" s="131" t="str">
        <f t="shared" si="849"/>
        <v/>
      </c>
      <c r="AEN23" s="131" t="str">
        <f t="shared" si="849"/>
        <v/>
      </c>
      <c r="AEO23" s="131" t="str">
        <f t="shared" si="849"/>
        <v/>
      </c>
      <c r="AEP23" s="131" t="str">
        <f t="shared" si="849"/>
        <v/>
      </c>
      <c r="AEQ23" s="131" t="str">
        <f t="shared" si="849"/>
        <v/>
      </c>
      <c r="AER23" s="131" t="str">
        <f t="shared" si="849"/>
        <v/>
      </c>
      <c r="AES23" s="131" t="str">
        <f t="shared" si="849"/>
        <v/>
      </c>
      <c r="AET23" s="131" t="str">
        <f t="shared" si="849"/>
        <v/>
      </c>
      <c r="AEU23" s="131" t="str">
        <f t="shared" si="849"/>
        <v/>
      </c>
      <c r="AEV23" s="131" t="str">
        <f t="shared" si="849"/>
        <v/>
      </c>
      <c r="AEW23" s="131" t="str">
        <f t="shared" si="849"/>
        <v/>
      </c>
      <c r="AEX23" s="131" t="str">
        <f t="shared" si="849"/>
        <v/>
      </c>
      <c r="AEY23" s="131" t="str">
        <f t="shared" si="849"/>
        <v/>
      </c>
      <c r="AEZ23" s="131" t="str">
        <f t="shared" si="849"/>
        <v/>
      </c>
      <c r="AFA23" s="131" t="str">
        <f t="shared" si="849"/>
        <v/>
      </c>
      <c r="AFB23" s="131" t="str">
        <f t="shared" si="849"/>
        <v/>
      </c>
      <c r="AFC23" s="131" t="str">
        <f t="shared" si="849"/>
        <v/>
      </c>
      <c r="AFD23" s="131" t="str">
        <f t="shared" si="849"/>
        <v/>
      </c>
      <c r="AFE23" s="131" t="str">
        <f t="shared" si="849"/>
        <v/>
      </c>
      <c r="AFF23" s="131" t="str">
        <f t="shared" si="849"/>
        <v/>
      </c>
      <c r="AFG23" s="131" t="str">
        <f t="shared" si="849"/>
        <v/>
      </c>
      <c r="AFH23" s="131" t="str">
        <f t="shared" si="849"/>
        <v/>
      </c>
      <c r="AFI23" s="131" t="str">
        <f t="shared" si="849"/>
        <v/>
      </c>
      <c r="AFJ23" s="131" t="str">
        <f t="shared" si="849"/>
        <v/>
      </c>
      <c r="AFK23" s="131" t="str">
        <f t="shared" si="849"/>
        <v/>
      </c>
      <c r="AFL23" s="131" t="str">
        <f t="shared" si="827"/>
        <v/>
      </c>
      <c r="AFM23" s="131" t="str">
        <f t="shared" si="827"/>
        <v/>
      </c>
      <c r="AFN23" s="131" t="str">
        <f t="shared" si="827"/>
        <v/>
      </c>
      <c r="AFO23" s="131" t="str">
        <f t="shared" si="827"/>
        <v/>
      </c>
      <c r="AFP23" s="131" t="str">
        <f t="shared" si="827"/>
        <v/>
      </c>
      <c r="AFQ23" s="131" t="str">
        <f t="shared" si="827"/>
        <v/>
      </c>
      <c r="AFR23" s="131" t="str">
        <f t="shared" si="827"/>
        <v/>
      </c>
      <c r="AFS23" s="131" t="str">
        <f t="shared" si="827"/>
        <v/>
      </c>
      <c r="AFT23" s="131" t="str">
        <f t="shared" si="827"/>
        <v/>
      </c>
      <c r="AFU23" s="131" t="str">
        <f t="shared" si="827"/>
        <v/>
      </c>
      <c r="AFV23" s="131" t="str">
        <f t="shared" si="827"/>
        <v/>
      </c>
      <c r="AFW23" s="131" t="str">
        <f t="shared" si="827"/>
        <v/>
      </c>
      <c r="AFX23" s="131" t="str">
        <f t="shared" si="827"/>
        <v/>
      </c>
      <c r="AFY23" s="131" t="str">
        <f t="shared" si="827"/>
        <v/>
      </c>
      <c r="AFZ23" s="131" t="str">
        <f t="shared" si="827"/>
        <v/>
      </c>
      <c r="AGA23" s="131" t="str">
        <f t="shared" si="827"/>
        <v/>
      </c>
      <c r="AGB23" s="131" t="str">
        <f t="shared" si="827"/>
        <v/>
      </c>
    </row>
    <row r="24" spans="1:860" x14ac:dyDescent="0.2">
      <c r="A24">
        <v>37</v>
      </c>
      <c r="B24">
        <f>Lønnsfastsettelse!B37</f>
        <v>0</v>
      </c>
      <c r="C24" s="64" t="s">
        <v>77</v>
      </c>
      <c r="D24" s="65" t="str">
        <f>IF(ISBLANK(Lønnsfastsettelse!X37),"",Lønnsfastsettelse!X37)</f>
        <v/>
      </c>
      <c r="E24" s="65" t="str">
        <f>IF(ISBLANK(Lønnsfastsettelse!Y37),"",Lønnsfastsettelse!Y37)</f>
        <v/>
      </c>
      <c r="F24" s="127" t="str">
        <f>IF(ISBLANK(Lønnsfastsettelse!W37),"",Lønnsfastsettelse!W37)</f>
        <v/>
      </c>
      <c r="G24">
        <f>IF(Lønnsfastsettelse!T37&gt;0,1,0)</f>
        <v>0</v>
      </c>
      <c r="I24" s="131" t="str">
        <f t="shared" si="828"/>
        <v/>
      </c>
      <c r="J24" s="131" t="str">
        <f t="shared" si="843"/>
        <v/>
      </c>
      <c r="K24" s="131" t="str">
        <f t="shared" si="843"/>
        <v/>
      </c>
      <c r="L24" s="131" t="str">
        <f t="shared" si="843"/>
        <v/>
      </c>
      <c r="M24" s="131" t="str">
        <f t="shared" si="843"/>
        <v/>
      </c>
      <c r="N24" s="131" t="str">
        <f t="shared" si="843"/>
        <v/>
      </c>
      <c r="O24" s="131" t="str">
        <f t="shared" si="843"/>
        <v/>
      </c>
      <c r="P24" s="131" t="str">
        <f t="shared" si="843"/>
        <v/>
      </c>
      <c r="Q24" s="131" t="str">
        <f t="shared" si="843"/>
        <v/>
      </c>
      <c r="R24" s="131" t="str">
        <f t="shared" si="843"/>
        <v/>
      </c>
      <c r="S24" s="131" t="str">
        <f t="shared" si="843"/>
        <v/>
      </c>
      <c r="T24" s="131" t="str">
        <f t="shared" si="843"/>
        <v/>
      </c>
      <c r="U24" s="131" t="str">
        <f t="shared" si="843"/>
        <v/>
      </c>
      <c r="V24" s="131" t="str">
        <f t="shared" si="843"/>
        <v/>
      </c>
      <c r="W24" s="131" t="str">
        <f t="shared" si="843"/>
        <v/>
      </c>
      <c r="X24" s="131" t="str">
        <f t="shared" si="843"/>
        <v/>
      </c>
      <c r="Y24" s="131" t="str">
        <f t="shared" si="843"/>
        <v/>
      </c>
      <c r="Z24" s="131" t="str">
        <f t="shared" si="843"/>
        <v/>
      </c>
      <c r="AA24" s="131" t="str">
        <f t="shared" si="843"/>
        <v/>
      </c>
      <c r="AB24" s="131" t="str">
        <f t="shared" si="843"/>
        <v/>
      </c>
      <c r="AC24" s="131" t="str">
        <f t="shared" si="843"/>
        <v/>
      </c>
      <c r="AD24" s="131" t="str">
        <f t="shared" si="843"/>
        <v/>
      </c>
      <c r="AE24" s="131" t="str">
        <f t="shared" si="843"/>
        <v/>
      </c>
      <c r="AF24" s="131" t="str">
        <f t="shared" si="843"/>
        <v/>
      </c>
      <c r="AG24" s="131" t="str">
        <f t="shared" si="843"/>
        <v/>
      </c>
      <c r="AH24" s="131" t="str">
        <f t="shared" si="843"/>
        <v/>
      </c>
      <c r="AI24" s="131" t="str">
        <f t="shared" si="843"/>
        <v/>
      </c>
      <c r="AJ24" s="131" t="str">
        <f t="shared" si="843"/>
        <v/>
      </c>
      <c r="AK24" s="131" t="str">
        <f t="shared" si="843"/>
        <v/>
      </c>
      <c r="AL24" s="131" t="str">
        <f t="shared" si="843"/>
        <v/>
      </c>
      <c r="AM24" s="131" t="str">
        <f t="shared" si="843"/>
        <v/>
      </c>
      <c r="AN24" s="131" t="str">
        <f t="shared" si="843"/>
        <v/>
      </c>
      <c r="AO24" s="131" t="str">
        <f t="shared" si="843"/>
        <v/>
      </c>
      <c r="AP24" s="131" t="str">
        <f t="shared" si="843"/>
        <v/>
      </c>
      <c r="AQ24" s="131" t="str">
        <f t="shared" si="843"/>
        <v/>
      </c>
      <c r="AR24" s="131" t="str">
        <f t="shared" si="843"/>
        <v/>
      </c>
      <c r="AS24" s="131" t="str">
        <f t="shared" si="843"/>
        <v/>
      </c>
      <c r="AT24" s="131" t="str">
        <f t="shared" si="843"/>
        <v/>
      </c>
      <c r="AU24" s="131" t="str">
        <f t="shared" si="843"/>
        <v/>
      </c>
      <c r="AV24" s="131" t="str">
        <f t="shared" si="843"/>
        <v/>
      </c>
      <c r="AW24" s="131" t="str">
        <f t="shared" si="843"/>
        <v/>
      </c>
      <c r="AX24" s="131" t="str">
        <f t="shared" si="843"/>
        <v/>
      </c>
      <c r="AY24" s="131" t="str">
        <f t="shared" si="843"/>
        <v/>
      </c>
      <c r="AZ24" s="131" t="str">
        <f t="shared" si="843"/>
        <v/>
      </c>
      <c r="BA24" s="131" t="str">
        <f t="shared" si="843"/>
        <v/>
      </c>
      <c r="BB24" s="131" t="str">
        <f t="shared" si="843"/>
        <v/>
      </c>
      <c r="BC24" s="131" t="str">
        <f t="shared" si="843"/>
        <v/>
      </c>
      <c r="BD24" s="131" t="str">
        <f t="shared" si="843"/>
        <v/>
      </c>
      <c r="BE24" s="131" t="str">
        <f t="shared" si="843"/>
        <v/>
      </c>
      <c r="BF24" s="131" t="str">
        <f t="shared" si="843"/>
        <v/>
      </c>
      <c r="BG24" s="131" t="str">
        <f t="shared" si="843"/>
        <v/>
      </c>
      <c r="BH24" s="131" t="str">
        <f t="shared" si="843"/>
        <v/>
      </c>
      <c r="BI24" s="131" t="str">
        <f t="shared" si="843"/>
        <v/>
      </c>
      <c r="BJ24" s="131" t="str">
        <f t="shared" si="843"/>
        <v/>
      </c>
      <c r="BK24" s="131" t="str">
        <f t="shared" si="843"/>
        <v/>
      </c>
      <c r="BL24" s="131" t="str">
        <f t="shared" si="843"/>
        <v/>
      </c>
      <c r="BM24" s="131" t="str">
        <f t="shared" si="843"/>
        <v/>
      </c>
      <c r="BN24" s="131" t="str">
        <f t="shared" si="843"/>
        <v/>
      </c>
      <c r="BO24" s="131" t="str">
        <f t="shared" si="843"/>
        <v/>
      </c>
      <c r="BP24" s="131" t="str">
        <f t="shared" si="843"/>
        <v/>
      </c>
      <c r="BQ24" s="131" t="str">
        <f t="shared" si="843"/>
        <v/>
      </c>
      <c r="BR24" s="131" t="str">
        <f t="shared" si="843"/>
        <v/>
      </c>
      <c r="BS24" s="131" t="str">
        <f t="shared" si="843"/>
        <v/>
      </c>
      <c r="BT24" s="131" t="str">
        <f t="shared" si="843"/>
        <v/>
      </c>
      <c r="BU24" s="131" t="str">
        <f t="shared" ref="BU24:EF27" si="856">IF(AND($D24&lt;=BU$2,$E24&gt;BU$2,$G24=1),$F24,"")</f>
        <v/>
      </c>
      <c r="BV24" s="131" t="str">
        <f t="shared" si="856"/>
        <v/>
      </c>
      <c r="BW24" s="131" t="str">
        <f t="shared" si="856"/>
        <v/>
      </c>
      <c r="BX24" s="131" t="str">
        <f t="shared" si="856"/>
        <v/>
      </c>
      <c r="BY24" s="131" t="str">
        <f t="shared" si="856"/>
        <v/>
      </c>
      <c r="BZ24" s="131" t="str">
        <f t="shared" si="856"/>
        <v/>
      </c>
      <c r="CA24" s="131" t="str">
        <f t="shared" si="856"/>
        <v/>
      </c>
      <c r="CB24" s="131" t="str">
        <f t="shared" si="856"/>
        <v/>
      </c>
      <c r="CC24" s="131" t="str">
        <f t="shared" si="856"/>
        <v/>
      </c>
      <c r="CD24" s="131" t="str">
        <f t="shared" si="856"/>
        <v/>
      </c>
      <c r="CE24" s="131" t="str">
        <f t="shared" si="856"/>
        <v/>
      </c>
      <c r="CF24" s="131" t="str">
        <f t="shared" si="856"/>
        <v/>
      </c>
      <c r="CG24" s="131" t="str">
        <f t="shared" si="856"/>
        <v/>
      </c>
      <c r="CH24" s="131" t="str">
        <f t="shared" si="856"/>
        <v/>
      </c>
      <c r="CI24" s="131" t="str">
        <f t="shared" si="856"/>
        <v/>
      </c>
      <c r="CJ24" s="131" t="str">
        <f t="shared" si="856"/>
        <v/>
      </c>
      <c r="CK24" s="131" t="str">
        <f t="shared" si="856"/>
        <v/>
      </c>
      <c r="CL24" s="131" t="str">
        <f t="shared" si="856"/>
        <v/>
      </c>
      <c r="CM24" s="131" t="str">
        <f t="shared" si="856"/>
        <v/>
      </c>
      <c r="CN24" s="131" t="str">
        <f t="shared" si="856"/>
        <v/>
      </c>
      <c r="CO24" s="131" t="str">
        <f t="shared" si="856"/>
        <v/>
      </c>
      <c r="CP24" s="131" t="str">
        <f t="shared" si="856"/>
        <v/>
      </c>
      <c r="CQ24" s="131" t="str">
        <f t="shared" si="856"/>
        <v/>
      </c>
      <c r="CR24" s="131" t="str">
        <f t="shared" si="856"/>
        <v/>
      </c>
      <c r="CS24" s="131" t="str">
        <f t="shared" si="856"/>
        <v/>
      </c>
      <c r="CT24" s="131" t="str">
        <f t="shared" si="856"/>
        <v/>
      </c>
      <c r="CU24" s="131" t="str">
        <f t="shared" si="856"/>
        <v/>
      </c>
      <c r="CV24" s="131" t="str">
        <f t="shared" si="856"/>
        <v/>
      </c>
      <c r="CW24" s="131" t="str">
        <f t="shared" si="856"/>
        <v/>
      </c>
      <c r="CX24" s="131" t="str">
        <f t="shared" si="856"/>
        <v/>
      </c>
      <c r="CY24" s="131" t="str">
        <f t="shared" si="856"/>
        <v/>
      </c>
      <c r="CZ24" s="131" t="str">
        <f t="shared" si="856"/>
        <v/>
      </c>
      <c r="DA24" s="131" t="str">
        <f t="shared" si="856"/>
        <v/>
      </c>
      <c r="DB24" s="131" t="str">
        <f t="shared" si="856"/>
        <v/>
      </c>
      <c r="DC24" s="131" t="str">
        <f t="shared" si="856"/>
        <v/>
      </c>
      <c r="DD24" s="131" t="str">
        <f t="shared" si="856"/>
        <v/>
      </c>
      <c r="DE24" s="131" t="str">
        <f t="shared" si="856"/>
        <v/>
      </c>
      <c r="DF24" s="131" t="str">
        <f t="shared" si="856"/>
        <v/>
      </c>
      <c r="DG24" s="131" t="str">
        <f t="shared" si="856"/>
        <v/>
      </c>
      <c r="DH24" s="131" t="str">
        <f t="shared" si="856"/>
        <v/>
      </c>
      <c r="DI24" s="131" t="str">
        <f t="shared" si="856"/>
        <v/>
      </c>
      <c r="DJ24" s="131" t="str">
        <f t="shared" si="856"/>
        <v/>
      </c>
      <c r="DK24" s="131" t="str">
        <f t="shared" si="856"/>
        <v/>
      </c>
      <c r="DL24" s="131" t="str">
        <f t="shared" si="856"/>
        <v/>
      </c>
      <c r="DM24" s="131" t="str">
        <f t="shared" si="856"/>
        <v/>
      </c>
      <c r="DN24" s="131" t="str">
        <f t="shared" si="856"/>
        <v/>
      </c>
      <c r="DO24" s="131" t="str">
        <f t="shared" si="856"/>
        <v/>
      </c>
      <c r="DP24" s="131" t="str">
        <f t="shared" si="856"/>
        <v/>
      </c>
      <c r="DQ24" s="131" t="str">
        <f t="shared" si="856"/>
        <v/>
      </c>
      <c r="DR24" s="131" t="str">
        <f t="shared" si="856"/>
        <v/>
      </c>
      <c r="DS24" s="131" t="str">
        <f t="shared" si="856"/>
        <v/>
      </c>
      <c r="DT24" s="131" t="str">
        <f t="shared" si="856"/>
        <v/>
      </c>
      <c r="DU24" s="131" t="str">
        <f t="shared" si="856"/>
        <v/>
      </c>
      <c r="DV24" s="131" t="str">
        <f t="shared" si="856"/>
        <v/>
      </c>
      <c r="DW24" s="131" t="str">
        <f t="shared" si="856"/>
        <v/>
      </c>
      <c r="DX24" s="131" t="str">
        <f t="shared" si="856"/>
        <v/>
      </c>
      <c r="DY24" s="131" t="str">
        <f t="shared" si="856"/>
        <v/>
      </c>
      <c r="DZ24" s="131" t="str">
        <f t="shared" si="856"/>
        <v/>
      </c>
      <c r="EA24" s="131" t="str">
        <f t="shared" si="856"/>
        <v/>
      </c>
      <c r="EB24" s="131" t="str">
        <f t="shared" si="856"/>
        <v/>
      </c>
      <c r="EC24" s="131" t="str">
        <f t="shared" si="856"/>
        <v/>
      </c>
      <c r="ED24" s="131" t="str">
        <f t="shared" si="856"/>
        <v/>
      </c>
      <c r="EE24" s="131" t="str">
        <f t="shared" si="856"/>
        <v/>
      </c>
      <c r="EF24" s="131" t="str">
        <f t="shared" si="856"/>
        <v/>
      </c>
      <c r="EG24" s="131" t="str">
        <f t="shared" si="836"/>
        <v/>
      </c>
      <c r="EH24" s="131" t="str">
        <f t="shared" si="850"/>
        <v/>
      </c>
      <c r="EI24" s="131" t="str">
        <f t="shared" si="850"/>
        <v/>
      </c>
      <c r="EJ24" s="131" t="str">
        <f t="shared" si="850"/>
        <v/>
      </c>
      <c r="EK24" s="131" t="str">
        <f t="shared" si="850"/>
        <v/>
      </c>
      <c r="EL24" s="131" t="str">
        <f t="shared" si="850"/>
        <v/>
      </c>
      <c r="EM24" s="131" t="str">
        <f t="shared" si="850"/>
        <v/>
      </c>
      <c r="EN24" s="131" t="str">
        <f t="shared" si="850"/>
        <v/>
      </c>
      <c r="EO24" s="131" t="str">
        <f t="shared" si="850"/>
        <v/>
      </c>
      <c r="EP24" s="131" t="str">
        <f t="shared" si="850"/>
        <v/>
      </c>
      <c r="EQ24" s="131" t="str">
        <f t="shared" si="850"/>
        <v/>
      </c>
      <c r="ER24" s="131" t="str">
        <f t="shared" si="850"/>
        <v/>
      </c>
      <c r="ES24" s="131" t="str">
        <f t="shared" si="850"/>
        <v/>
      </c>
      <c r="ET24" s="131" t="str">
        <f t="shared" si="850"/>
        <v/>
      </c>
      <c r="EU24" s="131" t="str">
        <f t="shared" si="850"/>
        <v/>
      </c>
      <c r="EV24" s="131" t="str">
        <f t="shared" si="850"/>
        <v/>
      </c>
      <c r="EW24" s="131" t="str">
        <f t="shared" si="850"/>
        <v/>
      </c>
      <c r="EX24" s="131" t="str">
        <f t="shared" si="850"/>
        <v/>
      </c>
      <c r="EY24" s="131" t="str">
        <f t="shared" si="850"/>
        <v/>
      </c>
      <c r="EZ24" s="131" t="str">
        <f t="shared" si="850"/>
        <v/>
      </c>
      <c r="FA24" s="131" t="str">
        <f t="shared" si="850"/>
        <v/>
      </c>
      <c r="FB24" s="131" t="str">
        <f t="shared" si="850"/>
        <v/>
      </c>
      <c r="FC24" s="131" t="str">
        <f t="shared" si="850"/>
        <v/>
      </c>
      <c r="FD24" s="131" t="str">
        <f t="shared" si="850"/>
        <v/>
      </c>
      <c r="FE24" s="131" t="str">
        <f t="shared" si="850"/>
        <v/>
      </c>
      <c r="FF24" s="131" t="str">
        <f t="shared" si="850"/>
        <v/>
      </c>
      <c r="FG24" s="131" t="str">
        <f t="shared" si="850"/>
        <v/>
      </c>
      <c r="FH24" s="131" t="str">
        <f t="shared" si="850"/>
        <v/>
      </c>
      <c r="FI24" s="131" t="str">
        <f t="shared" si="850"/>
        <v/>
      </c>
      <c r="FJ24" s="131" t="str">
        <f t="shared" si="850"/>
        <v/>
      </c>
      <c r="FK24" s="131" t="str">
        <f t="shared" si="850"/>
        <v/>
      </c>
      <c r="FL24" s="131" t="str">
        <f t="shared" si="850"/>
        <v/>
      </c>
      <c r="FM24" s="131" t="str">
        <f t="shared" si="850"/>
        <v/>
      </c>
      <c r="FN24" s="131" t="str">
        <f t="shared" si="850"/>
        <v/>
      </c>
      <c r="FO24" s="131" t="str">
        <f t="shared" si="850"/>
        <v/>
      </c>
      <c r="FP24" s="131" t="str">
        <f t="shared" si="850"/>
        <v/>
      </c>
      <c r="FQ24" s="131" t="str">
        <f t="shared" si="850"/>
        <v/>
      </c>
      <c r="FR24" s="131" t="str">
        <f t="shared" si="850"/>
        <v/>
      </c>
      <c r="FS24" s="131" t="str">
        <f t="shared" si="850"/>
        <v/>
      </c>
      <c r="FT24" s="131" t="str">
        <f t="shared" si="850"/>
        <v/>
      </c>
      <c r="FU24" s="131" t="str">
        <f t="shared" si="850"/>
        <v/>
      </c>
      <c r="FV24" s="131" t="str">
        <f t="shared" si="850"/>
        <v/>
      </c>
      <c r="FW24" s="131" t="str">
        <f t="shared" si="850"/>
        <v/>
      </c>
      <c r="FX24" s="131" t="str">
        <f t="shared" si="850"/>
        <v/>
      </c>
      <c r="FY24" s="131" t="str">
        <f t="shared" si="850"/>
        <v/>
      </c>
      <c r="FZ24" s="131" t="str">
        <f t="shared" si="850"/>
        <v/>
      </c>
      <c r="GA24" s="131" t="str">
        <f t="shared" si="850"/>
        <v/>
      </c>
      <c r="GB24" s="131" t="str">
        <f t="shared" si="850"/>
        <v/>
      </c>
      <c r="GC24" s="131" t="str">
        <f t="shared" si="850"/>
        <v/>
      </c>
      <c r="GD24" s="131" t="str">
        <f t="shared" si="850"/>
        <v/>
      </c>
      <c r="GE24" s="131" t="str">
        <f t="shared" si="850"/>
        <v/>
      </c>
      <c r="GF24" s="131" t="str">
        <f t="shared" si="850"/>
        <v/>
      </c>
      <c r="GG24" s="131" t="str">
        <f t="shared" si="850"/>
        <v/>
      </c>
      <c r="GH24" s="131" t="str">
        <f t="shared" si="850"/>
        <v/>
      </c>
      <c r="GI24" s="131" t="str">
        <f t="shared" si="850"/>
        <v/>
      </c>
      <c r="GJ24" s="131" t="str">
        <f t="shared" si="850"/>
        <v/>
      </c>
      <c r="GK24" s="131" t="str">
        <f t="shared" si="850"/>
        <v/>
      </c>
      <c r="GL24" s="131" t="str">
        <f t="shared" si="850"/>
        <v/>
      </c>
      <c r="GM24" s="131" t="str">
        <f t="shared" si="850"/>
        <v/>
      </c>
      <c r="GN24" s="131" t="str">
        <f t="shared" si="850"/>
        <v/>
      </c>
      <c r="GO24" s="131" t="str">
        <f t="shared" si="850"/>
        <v/>
      </c>
      <c r="GP24" s="131" t="str">
        <f t="shared" si="850"/>
        <v/>
      </c>
      <c r="GQ24" s="131" t="str">
        <f t="shared" si="850"/>
        <v/>
      </c>
      <c r="GR24" s="131" t="str">
        <f t="shared" si="850"/>
        <v/>
      </c>
      <c r="GS24" s="131" t="str">
        <f t="shared" si="850"/>
        <v/>
      </c>
      <c r="GT24" s="131" t="str">
        <f t="shared" si="844"/>
        <v/>
      </c>
      <c r="GU24" s="131" t="str">
        <f t="shared" si="844"/>
        <v/>
      </c>
      <c r="GV24" s="131" t="str">
        <f t="shared" ref="GV24:JG29" si="857">IF(AND($D24&lt;=GV$2,$E24&gt;GV$2,$G24=1),$F24,"")</f>
        <v/>
      </c>
      <c r="GW24" s="131" t="str">
        <f t="shared" si="857"/>
        <v/>
      </c>
      <c r="GX24" s="131" t="str">
        <f t="shared" si="857"/>
        <v/>
      </c>
      <c r="GY24" s="131" t="str">
        <f t="shared" si="857"/>
        <v/>
      </c>
      <c r="GZ24" s="131" t="str">
        <f t="shared" si="857"/>
        <v/>
      </c>
      <c r="HA24" s="131" t="str">
        <f t="shared" si="857"/>
        <v/>
      </c>
      <c r="HB24" s="131" t="str">
        <f t="shared" si="857"/>
        <v/>
      </c>
      <c r="HC24" s="131" t="str">
        <f t="shared" si="857"/>
        <v/>
      </c>
      <c r="HD24" s="131" t="str">
        <f t="shared" si="857"/>
        <v/>
      </c>
      <c r="HE24" s="131" t="str">
        <f t="shared" si="857"/>
        <v/>
      </c>
      <c r="HF24" s="131" t="str">
        <f t="shared" si="857"/>
        <v/>
      </c>
      <c r="HG24" s="131" t="str">
        <f t="shared" si="857"/>
        <v/>
      </c>
      <c r="HH24" s="131" t="str">
        <f t="shared" si="857"/>
        <v/>
      </c>
      <c r="HI24" s="131" t="str">
        <f t="shared" si="857"/>
        <v/>
      </c>
      <c r="HJ24" s="131" t="str">
        <f t="shared" si="857"/>
        <v/>
      </c>
      <c r="HK24" s="131" t="str">
        <f t="shared" si="857"/>
        <v/>
      </c>
      <c r="HL24" s="131" t="str">
        <f t="shared" si="857"/>
        <v/>
      </c>
      <c r="HM24" s="131" t="str">
        <f t="shared" si="857"/>
        <v/>
      </c>
      <c r="HN24" s="131" t="str">
        <f t="shared" si="857"/>
        <v/>
      </c>
      <c r="HO24" s="131" t="str">
        <f t="shared" si="857"/>
        <v/>
      </c>
      <c r="HP24" s="131" t="str">
        <f t="shared" si="857"/>
        <v/>
      </c>
      <c r="HQ24" s="131" t="str">
        <f t="shared" si="857"/>
        <v/>
      </c>
      <c r="HR24" s="131" t="str">
        <f t="shared" si="857"/>
        <v/>
      </c>
      <c r="HS24" s="131" t="str">
        <f t="shared" si="857"/>
        <v/>
      </c>
      <c r="HT24" s="131" t="str">
        <f t="shared" si="857"/>
        <v/>
      </c>
      <c r="HU24" s="131" t="str">
        <f t="shared" si="857"/>
        <v/>
      </c>
      <c r="HV24" s="131" t="str">
        <f t="shared" si="857"/>
        <v/>
      </c>
      <c r="HW24" s="131" t="str">
        <f t="shared" si="857"/>
        <v/>
      </c>
      <c r="HX24" s="131" t="str">
        <f t="shared" si="857"/>
        <v/>
      </c>
      <c r="HY24" s="131" t="str">
        <f t="shared" si="857"/>
        <v/>
      </c>
      <c r="HZ24" s="131" t="str">
        <f t="shared" si="857"/>
        <v/>
      </c>
      <c r="IA24" s="131" t="str">
        <f t="shared" si="857"/>
        <v/>
      </c>
      <c r="IB24" s="131" t="str">
        <f t="shared" si="857"/>
        <v/>
      </c>
      <c r="IC24" s="131" t="str">
        <f t="shared" si="857"/>
        <v/>
      </c>
      <c r="ID24" s="131" t="str">
        <f t="shared" si="857"/>
        <v/>
      </c>
      <c r="IE24" s="131" t="str">
        <f t="shared" si="857"/>
        <v/>
      </c>
      <c r="IF24" s="131" t="str">
        <f t="shared" si="857"/>
        <v/>
      </c>
      <c r="IG24" s="131" t="str">
        <f t="shared" si="857"/>
        <v/>
      </c>
      <c r="IH24" s="131" t="str">
        <f t="shared" si="857"/>
        <v/>
      </c>
      <c r="II24" s="131" t="str">
        <f t="shared" si="857"/>
        <v/>
      </c>
      <c r="IJ24" s="131" t="str">
        <f t="shared" si="857"/>
        <v/>
      </c>
      <c r="IK24" s="131" t="str">
        <f t="shared" si="857"/>
        <v/>
      </c>
      <c r="IL24" s="131" t="str">
        <f t="shared" si="857"/>
        <v/>
      </c>
      <c r="IM24" s="131" t="str">
        <f t="shared" si="857"/>
        <v/>
      </c>
      <c r="IN24" s="131" t="str">
        <f t="shared" si="857"/>
        <v/>
      </c>
      <c r="IO24" s="131" t="str">
        <f t="shared" si="857"/>
        <v/>
      </c>
      <c r="IP24" s="131" t="str">
        <f t="shared" si="857"/>
        <v/>
      </c>
      <c r="IQ24" s="131" t="str">
        <f t="shared" si="857"/>
        <v/>
      </c>
      <c r="IR24" s="131" t="str">
        <f t="shared" si="857"/>
        <v/>
      </c>
      <c r="IS24" s="131" t="str">
        <f t="shared" si="857"/>
        <v/>
      </c>
      <c r="IT24" s="131" t="str">
        <f t="shared" si="857"/>
        <v/>
      </c>
      <c r="IU24" s="131" t="str">
        <f t="shared" si="857"/>
        <v/>
      </c>
      <c r="IV24" s="131" t="str">
        <f t="shared" si="857"/>
        <v/>
      </c>
      <c r="IW24" s="131" t="str">
        <f t="shared" si="857"/>
        <v/>
      </c>
      <c r="IX24" s="131" t="str">
        <f t="shared" si="857"/>
        <v/>
      </c>
      <c r="IY24" s="131" t="str">
        <f t="shared" si="857"/>
        <v/>
      </c>
      <c r="IZ24" s="131" t="str">
        <f t="shared" si="857"/>
        <v/>
      </c>
      <c r="JA24" s="131" t="str">
        <f t="shared" si="857"/>
        <v/>
      </c>
      <c r="JB24" s="131" t="str">
        <f t="shared" si="857"/>
        <v/>
      </c>
      <c r="JC24" s="131" t="str">
        <f t="shared" si="857"/>
        <v/>
      </c>
      <c r="JD24" s="131" t="str">
        <f t="shared" si="857"/>
        <v/>
      </c>
      <c r="JE24" s="131" t="str">
        <f t="shared" si="857"/>
        <v/>
      </c>
      <c r="JF24" s="131" t="str">
        <f t="shared" si="857"/>
        <v/>
      </c>
      <c r="JG24" s="131" t="str">
        <f t="shared" si="857"/>
        <v/>
      </c>
      <c r="JH24" s="131" t="str">
        <f t="shared" si="851"/>
        <v/>
      </c>
      <c r="JI24" s="131" t="str">
        <f t="shared" si="845"/>
        <v/>
      </c>
      <c r="JJ24" s="131" t="str">
        <f t="shared" si="845"/>
        <v/>
      </c>
      <c r="JK24" s="131" t="str">
        <f t="shared" si="845"/>
        <v/>
      </c>
      <c r="JL24" s="131" t="str">
        <f t="shared" si="845"/>
        <v/>
      </c>
      <c r="JM24" s="131" t="str">
        <f t="shared" si="845"/>
        <v/>
      </c>
      <c r="JN24" s="131" t="str">
        <f t="shared" si="845"/>
        <v/>
      </c>
      <c r="JO24" s="131" t="str">
        <f t="shared" si="845"/>
        <v/>
      </c>
      <c r="JP24" s="131" t="str">
        <f t="shared" si="845"/>
        <v/>
      </c>
      <c r="JQ24" s="131" t="str">
        <f t="shared" si="845"/>
        <v/>
      </c>
      <c r="JR24" s="131" t="str">
        <f t="shared" si="845"/>
        <v/>
      </c>
      <c r="JS24" s="131" t="str">
        <f t="shared" si="845"/>
        <v/>
      </c>
      <c r="JT24" s="131" t="str">
        <f t="shared" si="845"/>
        <v/>
      </c>
      <c r="JU24" s="131" t="str">
        <f t="shared" si="845"/>
        <v/>
      </c>
      <c r="JV24" s="131" t="str">
        <f t="shared" si="845"/>
        <v/>
      </c>
      <c r="JW24" s="131" t="str">
        <f t="shared" si="845"/>
        <v/>
      </c>
      <c r="JX24" s="131" t="str">
        <f t="shared" si="845"/>
        <v/>
      </c>
      <c r="JY24" s="131" t="str">
        <f t="shared" si="845"/>
        <v/>
      </c>
      <c r="JZ24" s="131" t="str">
        <f t="shared" si="845"/>
        <v/>
      </c>
      <c r="KA24" s="131" t="str">
        <f t="shared" si="845"/>
        <v/>
      </c>
      <c r="KB24" s="131" t="str">
        <f t="shared" si="845"/>
        <v/>
      </c>
      <c r="KC24" s="131" t="str">
        <f t="shared" si="845"/>
        <v/>
      </c>
      <c r="KD24" s="131" t="str">
        <f t="shared" si="845"/>
        <v/>
      </c>
      <c r="KE24" s="131" t="str">
        <f t="shared" si="845"/>
        <v/>
      </c>
      <c r="KF24" s="131" t="str">
        <f t="shared" si="845"/>
        <v/>
      </c>
      <c r="KG24" s="131" t="str">
        <f t="shared" si="845"/>
        <v/>
      </c>
      <c r="KH24" s="131" t="str">
        <f t="shared" si="845"/>
        <v/>
      </c>
      <c r="KI24" s="131" t="str">
        <f t="shared" si="845"/>
        <v/>
      </c>
      <c r="KJ24" s="131" t="str">
        <f t="shared" si="845"/>
        <v/>
      </c>
      <c r="KK24" s="131" t="str">
        <f t="shared" si="845"/>
        <v/>
      </c>
      <c r="KL24" s="131" t="str">
        <f t="shared" si="845"/>
        <v/>
      </c>
      <c r="KM24" s="131" t="str">
        <f t="shared" si="845"/>
        <v/>
      </c>
      <c r="KN24" s="131" t="str">
        <f t="shared" si="845"/>
        <v/>
      </c>
      <c r="KO24" s="131" t="str">
        <f t="shared" si="845"/>
        <v/>
      </c>
      <c r="KP24" s="131" t="str">
        <f t="shared" si="845"/>
        <v/>
      </c>
      <c r="KQ24" s="131" t="str">
        <f t="shared" si="845"/>
        <v/>
      </c>
      <c r="KR24" s="131" t="str">
        <f t="shared" si="845"/>
        <v/>
      </c>
      <c r="KS24" s="131" t="str">
        <f t="shared" si="845"/>
        <v/>
      </c>
      <c r="KT24" s="131" t="str">
        <f t="shared" si="845"/>
        <v/>
      </c>
      <c r="KU24" s="131" t="str">
        <f t="shared" si="845"/>
        <v/>
      </c>
      <c r="KV24" s="131" t="str">
        <f t="shared" si="845"/>
        <v/>
      </c>
      <c r="KW24" s="131" t="str">
        <f t="shared" si="845"/>
        <v/>
      </c>
      <c r="KX24" s="131" t="str">
        <f t="shared" si="845"/>
        <v/>
      </c>
      <c r="KY24" s="131" t="str">
        <f t="shared" si="845"/>
        <v/>
      </c>
      <c r="KZ24" s="131" t="str">
        <f t="shared" si="845"/>
        <v/>
      </c>
      <c r="LA24" s="131" t="str">
        <f t="shared" si="845"/>
        <v/>
      </c>
      <c r="LB24" s="131" t="str">
        <f t="shared" si="845"/>
        <v/>
      </c>
      <c r="LC24" s="131" t="str">
        <f t="shared" si="845"/>
        <v/>
      </c>
      <c r="LD24" s="131" t="str">
        <f t="shared" si="845"/>
        <v/>
      </c>
      <c r="LE24" s="131" t="str">
        <f t="shared" si="845"/>
        <v/>
      </c>
      <c r="LF24" s="131" t="str">
        <f t="shared" si="845"/>
        <v/>
      </c>
      <c r="LG24" s="131" t="str">
        <f t="shared" si="845"/>
        <v/>
      </c>
      <c r="LH24" s="131" t="str">
        <f t="shared" si="845"/>
        <v/>
      </c>
      <c r="LI24" s="131" t="str">
        <f t="shared" si="845"/>
        <v/>
      </c>
      <c r="LJ24" s="131" t="str">
        <f t="shared" si="845"/>
        <v/>
      </c>
      <c r="LK24" s="131" t="str">
        <f t="shared" si="845"/>
        <v/>
      </c>
      <c r="LL24" s="131" t="str">
        <f t="shared" si="845"/>
        <v/>
      </c>
      <c r="LM24" s="131" t="str">
        <f t="shared" si="845"/>
        <v/>
      </c>
      <c r="LN24" s="131" t="str">
        <f t="shared" si="845"/>
        <v/>
      </c>
      <c r="LO24" s="131" t="str">
        <f t="shared" si="845"/>
        <v/>
      </c>
      <c r="LP24" s="131" t="str">
        <f t="shared" si="845"/>
        <v/>
      </c>
      <c r="LQ24" s="131" t="str">
        <f t="shared" si="845"/>
        <v/>
      </c>
      <c r="LR24" s="131" t="str">
        <f t="shared" si="845"/>
        <v/>
      </c>
      <c r="LS24" s="131" t="str">
        <f t="shared" si="845"/>
        <v/>
      </c>
      <c r="LT24" s="131" t="str">
        <f t="shared" ref="LT24:OE28" si="858">IF(AND($D24&lt;=LT$2,$E24&gt;LT$2,$G24=1),$F24,"")</f>
        <v/>
      </c>
      <c r="LU24" s="131" t="str">
        <f t="shared" si="858"/>
        <v/>
      </c>
      <c r="LV24" s="131" t="str">
        <f t="shared" si="858"/>
        <v/>
      </c>
      <c r="LW24" s="131" t="str">
        <f t="shared" si="858"/>
        <v/>
      </c>
      <c r="LX24" s="131" t="str">
        <f t="shared" si="858"/>
        <v/>
      </c>
      <c r="LY24" s="131" t="str">
        <f t="shared" si="858"/>
        <v/>
      </c>
      <c r="LZ24" s="131" t="str">
        <f t="shared" si="858"/>
        <v/>
      </c>
      <c r="MA24" s="131" t="str">
        <f t="shared" si="858"/>
        <v/>
      </c>
      <c r="MB24" s="131" t="str">
        <f t="shared" si="858"/>
        <v/>
      </c>
      <c r="MC24" s="131" t="str">
        <f t="shared" si="858"/>
        <v/>
      </c>
      <c r="MD24" s="131" t="str">
        <f t="shared" si="858"/>
        <v/>
      </c>
      <c r="ME24" s="131" t="str">
        <f t="shared" si="858"/>
        <v/>
      </c>
      <c r="MF24" s="131" t="str">
        <f t="shared" si="858"/>
        <v/>
      </c>
      <c r="MG24" s="131" t="str">
        <f t="shared" si="858"/>
        <v/>
      </c>
      <c r="MH24" s="131" t="str">
        <f t="shared" si="858"/>
        <v/>
      </c>
      <c r="MI24" s="131" t="str">
        <f t="shared" si="858"/>
        <v/>
      </c>
      <c r="MJ24" s="131" t="str">
        <f t="shared" si="858"/>
        <v/>
      </c>
      <c r="MK24" s="131" t="str">
        <f t="shared" si="858"/>
        <v/>
      </c>
      <c r="ML24" s="131" t="str">
        <f t="shared" si="858"/>
        <v/>
      </c>
      <c r="MM24" s="131" t="str">
        <f t="shared" si="858"/>
        <v/>
      </c>
      <c r="MN24" s="131" t="str">
        <f t="shared" si="858"/>
        <v/>
      </c>
      <c r="MO24" s="131" t="str">
        <f t="shared" si="858"/>
        <v/>
      </c>
      <c r="MP24" s="131" t="str">
        <f t="shared" si="858"/>
        <v/>
      </c>
      <c r="MQ24" s="131" t="str">
        <f t="shared" si="858"/>
        <v/>
      </c>
      <c r="MR24" s="131" t="str">
        <f t="shared" si="858"/>
        <v/>
      </c>
      <c r="MS24" s="131" t="str">
        <f t="shared" si="858"/>
        <v/>
      </c>
      <c r="MT24" s="131" t="str">
        <f t="shared" si="858"/>
        <v/>
      </c>
      <c r="MU24" s="131" t="str">
        <f t="shared" si="858"/>
        <v/>
      </c>
      <c r="MV24" s="131" t="str">
        <f t="shared" si="858"/>
        <v/>
      </c>
      <c r="MW24" s="131" t="str">
        <f t="shared" si="858"/>
        <v/>
      </c>
      <c r="MX24" s="131" t="str">
        <f t="shared" si="858"/>
        <v/>
      </c>
      <c r="MY24" s="131" t="str">
        <f t="shared" si="858"/>
        <v/>
      </c>
      <c r="MZ24" s="131" t="str">
        <f t="shared" si="858"/>
        <v/>
      </c>
      <c r="NA24" s="131" t="str">
        <f t="shared" si="858"/>
        <v/>
      </c>
      <c r="NB24" s="131" t="str">
        <f t="shared" si="858"/>
        <v/>
      </c>
      <c r="NC24" s="131" t="str">
        <f t="shared" si="858"/>
        <v/>
      </c>
      <c r="ND24" s="131" t="str">
        <f t="shared" si="858"/>
        <v/>
      </c>
      <c r="NE24" s="131" t="str">
        <f t="shared" si="858"/>
        <v/>
      </c>
      <c r="NF24" s="131" t="str">
        <f t="shared" si="858"/>
        <v/>
      </c>
      <c r="NG24" s="131" t="str">
        <f t="shared" si="858"/>
        <v/>
      </c>
      <c r="NH24" s="131" t="str">
        <f t="shared" si="858"/>
        <v/>
      </c>
      <c r="NI24" s="131" t="str">
        <f t="shared" si="858"/>
        <v/>
      </c>
      <c r="NJ24" s="131" t="str">
        <f t="shared" si="858"/>
        <v/>
      </c>
      <c r="NK24" s="131" t="str">
        <f t="shared" si="858"/>
        <v/>
      </c>
      <c r="NL24" s="131" t="str">
        <f t="shared" si="858"/>
        <v/>
      </c>
      <c r="NM24" s="131" t="str">
        <f t="shared" si="858"/>
        <v/>
      </c>
      <c r="NN24" s="131" t="str">
        <f t="shared" si="858"/>
        <v/>
      </c>
      <c r="NO24" s="131" t="str">
        <f t="shared" si="858"/>
        <v/>
      </c>
      <c r="NP24" s="131" t="str">
        <f t="shared" si="858"/>
        <v/>
      </c>
      <c r="NQ24" s="131" t="str">
        <f t="shared" si="858"/>
        <v/>
      </c>
      <c r="NR24" s="131" t="str">
        <f t="shared" si="858"/>
        <v/>
      </c>
      <c r="NS24" s="131" t="str">
        <f t="shared" si="858"/>
        <v/>
      </c>
      <c r="NT24" s="131" t="str">
        <f t="shared" si="858"/>
        <v/>
      </c>
      <c r="NU24" s="131" t="str">
        <f t="shared" si="858"/>
        <v/>
      </c>
      <c r="NV24" s="131" t="str">
        <f t="shared" si="858"/>
        <v/>
      </c>
      <c r="NW24" s="131" t="str">
        <f t="shared" si="858"/>
        <v/>
      </c>
      <c r="NX24" s="131" t="str">
        <f t="shared" si="858"/>
        <v/>
      </c>
      <c r="NY24" s="131" t="str">
        <f t="shared" si="858"/>
        <v/>
      </c>
      <c r="NZ24" s="131" t="str">
        <f t="shared" si="858"/>
        <v/>
      </c>
      <c r="OA24" s="131" t="str">
        <f t="shared" si="858"/>
        <v/>
      </c>
      <c r="OB24" s="131" t="str">
        <f t="shared" si="858"/>
        <v/>
      </c>
      <c r="OC24" s="131" t="str">
        <f t="shared" si="858"/>
        <v/>
      </c>
      <c r="OD24" s="131" t="str">
        <f t="shared" si="858"/>
        <v/>
      </c>
      <c r="OE24" s="131" t="str">
        <f t="shared" si="858"/>
        <v/>
      </c>
      <c r="OF24" s="131" t="str">
        <f t="shared" si="852"/>
        <v/>
      </c>
      <c r="OG24" s="131" t="str">
        <f t="shared" si="846"/>
        <v/>
      </c>
      <c r="OH24" s="131" t="str">
        <f t="shared" si="846"/>
        <v/>
      </c>
      <c r="OI24" s="131" t="str">
        <f t="shared" si="846"/>
        <v/>
      </c>
      <c r="OJ24" s="131" t="str">
        <f t="shared" si="846"/>
        <v/>
      </c>
      <c r="OK24" s="131" t="str">
        <f t="shared" si="846"/>
        <v/>
      </c>
      <c r="OL24" s="131" t="str">
        <f t="shared" si="846"/>
        <v/>
      </c>
      <c r="OM24" s="131" t="str">
        <f t="shared" si="846"/>
        <v/>
      </c>
      <c r="ON24" s="131" t="str">
        <f t="shared" si="846"/>
        <v/>
      </c>
      <c r="OO24" s="131" t="str">
        <f t="shared" si="846"/>
        <v/>
      </c>
      <c r="OP24" s="131" t="str">
        <f t="shared" si="846"/>
        <v/>
      </c>
      <c r="OQ24" s="131" t="str">
        <f t="shared" si="846"/>
        <v/>
      </c>
      <c r="OR24" s="131" t="str">
        <f t="shared" si="846"/>
        <v/>
      </c>
      <c r="OS24" s="131" t="str">
        <f t="shared" si="846"/>
        <v/>
      </c>
      <c r="OT24" s="131" t="str">
        <f t="shared" si="846"/>
        <v/>
      </c>
      <c r="OU24" s="131" t="str">
        <f t="shared" si="846"/>
        <v/>
      </c>
      <c r="OV24" s="131" t="str">
        <f t="shared" si="846"/>
        <v/>
      </c>
      <c r="OW24" s="131" t="str">
        <f t="shared" si="846"/>
        <v/>
      </c>
      <c r="OX24" s="131" t="str">
        <f t="shared" si="846"/>
        <v/>
      </c>
      <c r="OY24" s="131" t="str">
        <f t="shared" si="846"/>
        <v/>
      </c>
      <c r="OZ24" s="131" t="str">
        <f t="shared" si="846"/>
        <v/>
      </c>
      <c r="PA24" s="131" t="str">
        <f t="shared" si="846"/>
        <v/>
      </c>
      <c r="PB24" s="131" t="str">
        <f t="shared" si="846"/>
        <v/>
      </c>
      <c r="PC24" s="131" t="str">
        <f t="shared" si="846"/>
        <v/>
      </c>
      <c r="PD24" s="131" t="str">
        <f t="shared" si="846"/>
        <v/>
      </c>
      <c r="PE24" s="131" t="str">
        <f t="shared" si="846"/>
        <v/>
      </c>
      <c r="PF24" s="131" t="str">
        <f t="shared" si="846"/>
        <v/>
      </c>
      <c r="PG24" s="131" t="str">
        <f t="shared" si="846"/>
        <v/>
      </c>
      <c r="PH24" s="131" t="str">
        <f t="shared" si="846"/>
        <v/>
      </c>
      <c r="PI24" s="131" t="str">
        <f t="shared" si="846"/>
        <v/>
      </c>
      <c r="PJ24" s="131" t="str">
        <f t="shared" si="846"/>
        <v/>
      </c>
      <c r="PK24" s="131" t="str">
        <f t="shared" si="846"/>
        <v/>
      </c>
      <c r="PL24" s="131" t="str">
        <f t="shared" si="846"/>
        <v/>
      </c>
      <c r="PM24" s="131" t="str">
        <f t="shared" si="846"/>
        <v/>
      </c>
      <c r="PN24" s="131" t="str">
        <f t="shared" si="846"/>
        <v/>
      </c>
      <c r="PO24" s="131" t="str">
        <f t="shared" si="846"/>
        <v/>
      </c>
      <c r="PP24" s="131" t="str">
        <f t="shared" si="846"/>
        <v/>
      </c>
      <c r="PQ24" s="131" t="str">
        <f t="shared" si="846"/>
        <v/>
      </c>
      <c r="PR24" s="131" t="str">
        <f t="shared" si="846"/>
        <v/>
      </c>
      <c r="PS24" s="131" t="str">
        <f t="shared" si="846"/>
        <v/>
      </c>
      <c r="PT24" s="131" t="str">
        <f t="shared" si="846"/>
        <v/>
      </c>
      <c r="PU24" s="131" t="str">
        <f t="shared" si="846"/>
        <v/>
      </c>
      <c r="PV24" s="131" t="str">
        <f t="shared" si="846"/>
        <v/>
      </c>
      <c r="PW24" s="131" t="str">
        <f t="shared" si="846"/>
        <v/>
      </c>
      <c r="PX24" s="131" t="str">
        <f t="shared" si="846"/>
        <v/>
      </c>
      <c r="PY24" s="131" t="str">
        <f t="shared" si="846"/>
        <v/>
      </c>
      <c r="PZ24" s="131" t="str">
        <f t="shared" si="846"/>
        <v/>
      </c>
      <c r="QA24" s="131" t="str">
        <f t="shared" si="846"/>
        <v/>
      </c>
      <c r="QB24" s="131" t="str">
        <f t="shared" si="846"/>
        <v/>
      </c>
      <c r="QC24" s="131" t="str">
        <f t="shared" si="846"/>
        <v/>
      </c>
      <c r="QD24" s="131" t="str">
        <f t="shared" si="846"/>
        <v/>
      </c>
      <c r="QE24" s="131" t="str">
        <f t="shared" si="846"/>
        <v/>
      </c>
      <c r="QF24" s="131" t="str">
        <f t="shared" si="846"/>
        <v/>
      </c>
      <c r="QG24" s="131" t="str">
        <f t="shared" si="846"/>
        <v/>
      </c>
      <c r="QH24" s="131" t="str">
        <f t="shared" si="846"/>
        <v/>
      </c>
      <c r="QI24" s="131" t="str">
        <f t="shared" si="846"/>
        <v/>
      </c>
      <c r="QJ24" s="131" t="str">
        <f t="shared" si="846"/>
        <v/>
      </c>
      <c r="QK24" s="131" t="str">
        <f t="shared" si="846"/>
        <v/>
      </c>
      <c r="QL24" s="131" t="str">
        <f t="shared" si="846"/>
        <v/>
      </c>
      <c r="QM24" s="131" t="str">
        <f t="shared" si="846"/>
        <v/>
      </c>
      <c r="QN24" s="131" t="str">
        <f t="shared" si="846"/>
        <v/>
      </c>
      <c r="QO24" s="131" t="str">
        <f t="shared" si="846"/>
        <v/>
      </c>
      <c r="QP24" s="131" t="str">
        <f t="shared" si="846"/>
        <v/>
      </c>
      <c r="QQ24" s="131" t="str">
        <f t="shared" si="846"/>
        <v/>
      </c>
      <c r="QR24" s="131" t="str">
        <f t="shared" ref="QR24:TC28" si="859">IF(AND($D24&lt;=QR$2,$E24&gt;QR$2,$G24=1),$F24,"")</f>
        <v/>
      </c>
      <c r="QS24" s="131" t="str">
        <f t="shared" si="859"/>
        <v/>
      </c>
      <c r="QT24" s="131" t="str">
        <f t="shared" si="859"/>
        <v/>
      </c>
      <c r="QU24" s="131" t="str">
        <f t="shared" si="859"/>
        <v/>
      </c>
      <c r="QV24" s="131" t="str">
        <f t="shared" si="859"/>
        <v/>
      </c>
      <c r="QW24" s="131" t="str">
        <f t="shared" si="859"/>
        <v/>
      </c>
      <c r="QX24" s="131" t="str">
        <f t="shared" si="859"/>
        <v/>
      </c>
      <c r="QY24" s="131" t="str">
        <f t="shared" si="859"/>
        <v/>
      </c>
      <c r="QZ24" s="131" t="str">
        <f t="shared" si="859"/>
        <v/>
      </c>
      <c r="RA24" s="131" t="str">
        <f t="shared" si="859"/>
        <v/>
      </c>
      <c r="RB24" s="131" t="str">
        <f t="shared" si="859"/>
        <v/>
      </c>
      <c r="RC24" s="131" t="str">
        <f t="shared" si="859"/>
        <v/>
      </c>
      <c r="RD24" s="131" t="str">
        <f t="shared" si="859"/>
        <v/>
      </c>
      <c r="RE24" s="131" t="str">
        <f t="shared" si="859"/>
        <v/>
      </c>
      <c r="RF24" s="131" t="str">
        <f t="shared" si="859"/>
        <v/>
      </c>
      <c r="RG24" s="131" t="str">
        <f t="shared" si="859"/>
        <v/>
      </c>
      <c r="RH24" s="131" t="str">
        <f t="shared" si="859"/>
        <v/>
      </c>
      <c r="RI24" s="131" t="str">
        <f t="shared" si="859"/>
        <v/>
      </c>
      <c r="RJ24" s="131" t="str">
        <f t="shared" si="859"/>
        <v/>
      </c>
      <c r="RK24" s="131" t="str">
        <f t="shared" si="859"/>
        <v/>
      </c>
      <c r="RL24" s="131" t="str">
        <f t="shared" si="859"/>
        <v/>
      </c>
      <c r="RM24" s="131" t="str">
        <f t="shared" si="859"/>
        <v/>
      </c>
      <c r="RN24" s="131" t="str">
        <f t="shared" si="859"/>
        <v/>
      </c>
      <c r="RO24" s="131" t="str">
        <f t="shared" si="859"/>
        <v/>
      </c>
      <c r="RP24" s="131" t="str">
        <f t="shared" si="859"/>
        <v/>
      </c>
      <c r="RQ24" s="131" t="str">
        <f t="shared" si="859"/>
        <v/>
      </c>
      <c r="RR24" s="131" t="str">
        <f t="shared" si="859"/>
        <v/>
      </c>
      <c r="RS24" s="131" t="str">
        <f t="shared" si="859"/>
        <v/>
      </c>
      <c r="RT24" s="131" t="str">
        <f t="shared" si="859"/>
        <v/>
      </c>
      <c r="RU24" s="131" t="str">
        <f t="shared" si="859"/>
        <v/>
      </c>
      <c r="RV24" s="131" t="str">
        <f t="shared" si="859"/>
        <v/>
      </c>
      <c r="RW24" s="131" t="str">
        <f t="shared" si="859"/>
        <v/>
      </c>
      <c r="RX24" s="131" t="str">
        <f t="shared" si="859"/>
        <v/>
      </c>
      <c r="RY24" s="131" t="str">
        <f t="shared" si="859"/>
        <v/>
      </c>
      <c r="RZ24" s="131" t="str">
        <f t="shared" si="859"/>
        <v/>
      </c>
      <c r="SA24" s="131" t="str">
        <f t="shared" si="859"/>
        <v/>
      </c>
      <c r="SB24" s="131" t="str">
        <f t="shared" si="859"/>
        <v/>
      </c>
      <c r="SC24" s="131" t="str">
        <f t="shared" si="859"/>
        <v/>
      </c>
      <c r="SD24" s="131" t="str">
        <f t="shared" si="859"/>
        <v/>
      </c>
      <c r="SE24" s="131" t="str">
        <f t="shared" si="859"/>
        <v/>
      </c>
      <c r="SF24" s="131" t="str">
        <f t="shared" si="859"/>
        <v/>
      </c>
      <c r="SG24" s="131" t="str">
        <f t="shared" si="859"/>
        <v/>
      </c>
      <c r="SH24" s="131" t="str">
        <f t="shared" si="859"/>
        <v/>
      </c>
      <c r="SI24" s="131" t="str">
        <f t="shared" si="859"/>
        <v/>
      </c>
      <c r="SJ24" s="131" t="str">
        <f t="shared" si="859"/>
        <v/>
      </c>
      <c r="SK24" s="131" t="str">
        <f t="shared" si="859"/>
        <v/>
      </c>
      <c r="SL24" s="131" t="str">
        <f t="shared" si="859"/>
        <v/>
      </c>
      <c r="SM24" s="131" t="str">
        <f t="shared" si="859"/>
        <v/>
      </c>
      <c r="SN24" s="131" t="str">
        <f t="shared" si="859"/>
        <v/>
      </c>
      <c r="SO24" s="131" t="str">
        <f t="shared" si="859"/>
        <v/>
      </c>
      <c r="SP24" s="131" t="str">
        <f t="shared" si="859"/>
        <v/>
      </c>
      <c r="SQ24" s="131" t="str">
        <f t="shared" si="859"/>
        <v/>
      </c>
      <c r="SR24" s="131" t="str">
        <f t="shared" si="859"/>
        <v/>
      </c>
      <c r="SS24" s="131" t="str">
        <f t="shared" si="859"/>
        <v/>
      </c>
      <c r="ST24" s="131" t="str">
        <f t="shared" si="859"/>
        <v/>
      </c>
      <c r="SU24" s="131" t="str">
        <f t="shared" si="859"/>
        <v/>
      </c>
      <c r="SV24" s="131" t="str">
        <f t="shared" si="859"/>
        <v/>
      </c>
      <c r="SW24" s="131" t="str">
        <f t="shared" si="859"/>
        <v/>
      </c>
      <c r="SX24" s="131" t="str">
        <f t="shared" si="859"/>
        <v/>
      </c>
      <c r="SY24" s="131" t="str">
        <f t="shared" si="859"/>
        <v/>
      </c>
      <c r="SZ24" s="131" t="str">
        <f t="shared" si="859"/>
        <v/>
      </c>
      <c r="TA24" s="131" t="str">
        <f t="shared" si="859"/>
        <v/>
      </c>
      <c r="TB24" s="131" t="str">
        <f t="shared" si="859"/>
        <v/>
      </c>
      <c r="TC24" s="131" t="str">
        <f t="shared" si="859"/>
        <v/>
      </c>
      <c r="TD24" s="131" t="str">
        <f t="shared" si="853"/>
        <v/>
      </c>
      <c r="TE24" s="131" t="str">
        <f t="shared" si="847"/>
        <v/>
      </c>
      <c r="TF24" s="131" t="str">
        <f t="shared" si="847"/>
        <v/>
      </c>
      <c r="TG24" s="131" t="str">
        <f t="shared" si="847"/>
        <v/>
      </c>
      <c r="TH24" s="131" t="str">
        <f t="shared" si="847"/>
        <v/>
      </c>
      <c r="TI24" s="131" t="str">
        <f t="shared" si="847"/>
        <v/>
      </c>
      <c r="TJ24" s="131" t="str">
        <f t="shared" si="847"/>
        <v/>
      </c>
      <c r="TK24" s="131" t="str">
        <f t="shared" si="847"/>
        <v/>
      </c>
      <c r="TL24" s="131" t="str">
        <f t="shared" si="847"/>
        <v/>
      </c>
      <c r="TM24" s="131" t="str">
        <f t="shared" si="847"/>
        <v/>
      </c>
      <c r="TN24" s="131" t="str">
        <f t="shared" si="847"/>
        <v/>
      </c>
      <c r="TO24" s="131" t="str">
        <f t="shared" si="847"/>
        <v/>
      </c>
      <c r="TP24" s="131" t="str">
        <f t="shared" si="847"/>
        <v/>
      </c>
      <c r="TQ24" s="131" t="str">
        <f t="shared" si="847"/>
        <v/>
      </c>
      <c r="TR24" s="131" t="str">
        <f t="shared" si="847"/>
        <v/>
      </c>
      <c r="TS24" s="131" t="str">
        <f t="shared" si="847"/>
        <v/>
      </c>
      <c r="TT24" s="131" t="str">
        <f t="shared" si="847"/>
        <v/>
      </c>
      <c r="TU24" s="131" t="str">
        <f t="shared" si="847"/>
        <v/>
      </c>
      <c r="TV24" s="131" t="str">
        <f t="shared" si="847"/>
        <v/>
      </c>
      <c r="TW24" s="131" t="str">
        <f t="shared" si="847"/>
        <v/>
      </c>
      <c r="TX24" s="131" t="str">
        <f t="shared" si="847"/>
        <v/>
      </c>
      <c r="TY24" s="131" t="str">
        <f t="shared" si="847"/>
        <v/>
      </c>
      <c r="TZ24" s="131" t="str">
        <f t="shared" si="847"/>
        <v/>
      </c>
      <c r="UA24" s="131" t="str">
        <f t="shared" si="847"/>
        <v/>
      </c>
      <c r="UB24" s="131" t="str">
        <f t="shared" si="847"/>
        <v/>
      </c>
      <c r="UC24" s="131" t="str">
        <f t="shared" si="847"/>
        <v/>
      </c>
      <c r="UD24" s="131" t="str">
        <f t="shared" si="847"/>
        <v/>
      </c>
      <c r="UE24" s="131" t="str">
        <f t="shared" si="847"/>
        <v/>
      </c>
      <c r="UF24" s="131" t="str">
        <f t="shared" si="847"/>
        <v/>
      </c>
      <c r="UG24" s="131" t="str">
        <f t="shared" si="847"/>
        <v/>
      </c>
      <c r="UH24" s="131" t="str">
        <f t="shared" si="847"/>
        <v/>
      </c>
      <c r="UI24" s="131" t="str">
        <f t="shared" si="847"/>
        <v/>
      </c>
      <c r="UJ24" s="131" t="str">
        <f t="shared" si="847"/>
        <v/>
      </c>
      <c r="UK24" s="131" t="str">
        <f t="shared" si="847"/>
        <v/>
      </c>
      <c r="UL24" s="131" t="str">
        <f t="shared" si="847"/>
        <v/>
      </c>
      <c r="UM24" s="131" t="str">
        <f t="shared" si="847"/>
        <v/>
      </c>
      <c r="UN24" s="131" t="str">
        <f t="shared" si="847"/>
        <v/>
      </c>
      <c r="UO24" s="131" t="str">
        <f t="shared" si="847"/>
        <v/>
      </c>
      <c r="UP24" s="131" t="str">
        <f t="shared" si="847"/>
        <v/>
      </c>
      <c r="UQ24" s="131" t="str">
        <f t="shared" si="847"/>
        <v/>
      </c>
      <c r="UR24" s="131" t="str">
        <f t="shared" si="847"/>
        <v/>
      </c>
      <c r="US24" s="131" t="str">
        <f t="shared" si="847"/>
        <v/>
      </c>
      <c r="UT24" s="131" t="str">
        <f t="shared" si="847"/>
        <v/>
      </c>
      <c r="UU24" s="131" t="str">
        <f t="shared" si="847"/>
        <v/>
      </c>
      <c r="UV24" s="131" t="str">
        <f t="shared" si="847"/>
        <v/>
      </c>
      <c r="UW24" s="131" t="str">
        <f t="shared" si="847"/>
        <v/>
      </c>
      <c r="UX24" s="131" t="str">
        <f t="shared" si="847"/>
        <v/>
      </c>
      <c r="UY24" s="131" t="str">
        <f t="shared" si="847"/>
        <v/>
      </c>
      <c r="UZ24" s="131" t="str">
        <f t="shared" si="847"/>
        <v/>
      </c>
      <c r="VA24" s="131" t="str">
        <f t="shared" si="847"/>
        <v/>
      </c>
      <c r="VB24" s="131" t="str">
        <f t="shared" si="847"/>
        <v/>
      </c>
      <c r="VC24" s="131" t="str">
        <f t="shared" si="847"/>
        <v/>
      </c>
      <c r="VD24" s="131" t="str">
        <f t="shared" si="847"/>
        <v/>
      </c>
      <c r="VE24" s="131" t="str">
        <f t="shared" si="847"/>
        <v/>
      </c>
      <c r="VF24" s="131" t="str">
        <f t="shared" si="847"/>
        <v/>
      </c>
      <c r="VG24" s="131" t="str">
        <f t="shared" si="847"/>
        <v/>
      </c>
      <c r="VH24" s="131" t="str">
        <f t="shared" si="847"/>
        <v/>
      </c>
      <c r="VI24" s="131" t="str">
        <f t="shared" si="847"/>
        <v/>
      </c>
      <c r="VJ24" s="131" t="str">
        <f t="shared" si="847"/>
        <v/>
      </c>
      <c r="VK24" s="131" t="str">
        <f t="shared" si="847"/>
        <v/>
      </c>
      <c r="VL24" s="131" t="str">
        <f t="shared" si="847"/>
        <v/>
      </c>
      <c r="VM24" s="131" t="str">
        <f t="shared" si="847"/>
        <v/>
      </c>
      <c r="VN24" s="131" t="str">
        <f t="shared" si="847"/>
        <v/>
      </c>
      <c r="VO24" s="131" t="str">
        <f t="shared" si="847"/>
        <v/>
      </c>
      <c r="VP24" s="131" t="str">
        <f t="shared" ref="VP24:YA28" si="860">IF(AND($D24&lt;=VP$2,$E24&gt;VP$2,$G24=1),$F24,"")</f>
        <v/>
      </c>
      <c r="VQ24" s="131" t="str">
        <f t="shared" si="860"/>
        <v/>
      </c>
      <c r="VR24" s="131" t="str">
        <f t="shared" si="860"/>
        <v/>
      </c>
      <c r="VS24" s="131" t="str">
        <f t="shared" si="860"/>
        <v/>
      </c>
      <c r="VT24" s="131" t="str">
        <f t="shared" si="860"/>
        <v/>
      </c>
      <c r="VU24" s="131" t="str">
        <f t="shared" si="860"/>
        <v/>
      </c>
      <c r="VV24" s="131" t="str">
        <f t="shared" si="860"/>
        <v/>
      </c>
      <c r="VW24" s="131" t="str">
        <f t="shared" si="860"/>
        <v/>
      </c>
      <c r="VX24" s="131" t="str">
        <f t="shared" si="860"/>
        <v/>
      </c>
      <c r="VY24" s="131" t="str">
        <f t="shared" si="860"/>
        <v/>
      </c>
      <c r="VZ24" s="131" t="str">
        <f t="shared" si="860"/>
        <v/>
      </c>
      <c r="WA24" s="131" t="str">
        <f t="shared" si="860"/>
        <v/>
      </c>
      <c r="WB24" s="131" t="str">
        <f t="shared" si="860"/>
        <v/>
      </c>
      <c r="WC24" s="131" t="str">
        <f t="shared" si="860"/>
        <v/>
      </c>
      <c r="WD24" s="131" t="str">
        <f t="shared" si="860"/>
        <v/>
      </c>
      <c r="WE24" s="131" t="str">
        <f t="shared" si="860"/>
        <v/>
      </c>
      <c r="WF24" s="131" t="str">
        <f t="shared" si="860"/>
        <v/>
      </c>
      <c r="WG24" s="131" t="str">
        <f t="shared" si="860"/>
        <v/>
      </c>
      <c r="WH24" s="131" t="str">
        <f t="shared" si="860"/>
        <v/>
      </c>
      <c r="WI24" s="131" t="str">
        <f t="shared" si="860"/>
        <v/>
      </c>
      <c r="WJ24" s="131" t="str">
        <f t="shared" si="860"/>
        <v/>
      </c>
      <c r="WK24" s="131" t="str">
        <f t="shared" si="860"/>
        <v/>
      </c>
      <c r="WL24" s="131" t="str">
        <f t="shared" si="860"/>
        <v/>
      </c>
      <c r="WM24" s="131" t="str">
        <f t="shared" si="860"/>
        <v/>
      </c>
      <c r="WN24" s="131" t="str">
        <f t="shared" si="860"/>
        <v/>
      </c>
      <c r="WO24" s="131" t="str">
        <f t="shared" si="860"/>
        <v/>
      </c>
      <c r="WP24" s="131" t="str">
        <f t="shared" si="860"/>
        <v/>
      </c>
      <c r="WQ24" s="131" t="str">
        <f t="shared" si="860"/>
        <v/>
      </c>
      <c r="WR24" s="131" t="str">
        <f t="shared" si="860"/>
        <v/>
      </c>
      <c r="WS24" s="131" t="str">
        <f t="shared" si="860"/>
        <v/>
      </c>
      <c r="WT24" s="131" t="str">
        <f t="shared" si="860"/>
        <v/>
      </c>
      <c r="WU24" s="131" t="str">
        <f t="shared" si="860"/>
        <v/>
      </c>
      <c r="WV24" s="131" t="str">
        <f t="shared" si="860"/>
        <v/>
      </c>
      <c r="WW24" s="131" t="str">
        <f t="shared" si="860"/>
        <v/>
      </c>
      <c r="WX24" s="131" t="str">
        <f t="shared" si="860"/>
        <v/>
      </c>
      <c r="WY24" s="131" t="str">
        <f t="shared" si="860"/>
        <v/>
      </c>
      <c r="WZ24" s="131" t="str">
        <f t="shared" si="860"/>
        <v/>
      </c>
      <c r="XA24" s="131" t="str">
        <f t="shared" si="860"/>
        <v/>
      </c>
      <c r="XB24" s="131" t="str">
        <f t="shared" si="860"/>
        <v/>
      </c>
      <c r="XC24" s="131" t="str">
        <f t="shared" si="860"/>
        <v/>
      </c>
      <c r="XD24" s="131" t="str">
        <f t="shared" si="860"/>
        <v/>
      </c>
      <c r="XE24" s="131" t="str">
        <f t="shared" si="860"/>
        <v/>
      </c>
      <c r="XF24" s="131" t="str">
        <f t="shared" si="860"/>
        <v/>
      </c>
      <c r="XG24" s="131" t="str">
        <f t="shared" si="860"/>
        <v/>
      </c>
      <c r="XH24" s="131" t="str">
        <f t="shared" si="860"/>
        <v/>
      </c>
      <c r="XI24" s="131" t="str">
        <f t="shared" si="860"/>
        <v/>
      </c>
      <c r="XJ24" s="131" t="str">
        <f t="shared" si="860"/>
        <v/>
      </c>
      <c r="XK24" s="131" t="str">
        <f t="shared" si="860"/>
        <v/>
      </c>
      <c r="XL24" s="131" t="str">
        <f t="shared" si="860"/>
        <v/>
      </c>
      <c r="XM24" s="131" t="str">
        <f t="shared" si="860"/>
        <v/>
      </c>
      <c r="XN24" s="131" t="str">
        <f t="shared" si="860"/>
        <v/>
      </c>
      <c r="XO24" s="131" t="str">
        <f t="shared" si="860"/>
        <v/>
      </c>
      <c r="XP24" s="131" t="str">
        <f t="shared" si="860"/>
        <v/>
      </c>
      <c r="XQ24" s="131" t="str">
        <f t="shared" si="860"/>
        <v/>
      </c>
      <c r="XR24" s="131" t="str">
        <f t="shared" si="860"/>
        <v/>
      </c>
      <c r="XS24" s="131" t="str">
        <f t="shared" si="860"/>
        <v/>
      </c>
      <c r="XT24" s="131" t="str">
        <f t="shared" si="860"/>
        <v/>
      </c>
      <c r="XU24" s="131" t="str">
        <f t="shared" si="860"/>
        <v/>
      </c>
      <c r="XV24" s="131" t="str">
        <f t="shared" si="860"/>
        <v/>
      </c>
      <c r="XW24" s="131" t="str">
        <f t="shared" si="860"/>
        <v/>
      </c>
      <c r="XX24" s="131" t="str">
        <f t="shared" si="860"/>
        <v/>
      </c>
      <c r="XY24" s="131" t="str">
        <f t="shared" si="860"/>
        <v/>
      </c>
      <c r="XZ24" s="131" t="str">
        <f t="shared" si="860"/>
        <v/>
      </c>
      <c r="YA24" s="131" t="str">
        <f t="shared" si="860"/>
        <v/>
      </c>
      <c r="YB24" s="131" t="str">
        <f t="shared" si="854"/>
        <v/>
      </c>
      <c r="YC24" s="131" t="str">
        <f t="shared" si="848"/>
        <v/>
      </c>
      <c r="YD24" s="131" t="str">
        <f t="shared" si="848"/>
        <v/>
      </c>
      <c r="YE24" s="131" t="str">
        <f t="shared" si="848"/>
        <v/>
      </c>
      <c r="YF24" s="131" t="str">
        <f t="shared" si="848"/>
        <v/>
      </c>
      <c r="YG24" s="131" t="str">
        <f t="shared" si="848"/>
        <v/>
      </c>
      <c r="YH24" s="131" t="str">
        <f t="shared" si="848"/>
        <v/>
      </c>
      <c r="YI24" s="131" t="str">
        <f t="shared" si="848"/>
        <v/>
      </c>
      <c r="YJ24" s="131" t="str">
        <f t="shared" si="848"/>
        <v/>
      </c>
      <c r="YK24" s="131" t="str">
        <f t="shared" si="848"/>
        <v/>
      </c>
      <c r="YL24" s="131" t="str">
        <f t="shared" si="848"/>
        <v/>
      </c>
      <c r="YM24" s="131" t="str">
        <f t="shared" si="848"/>
        <v/>
      </c>
      <c r="YN24" s="131" t="str">
        <f t="shared" si="848"/>
        <v/>
      </c>
      <c r="YO24" s="131" t="str">
        <f t="shared" si="848"/>
        <v/>
      </c>
      <c r="YP24" s="131" t="str">
        <f t="shared" si="848"/>
        <v/>
      </c>
      <c r="YQ24" s="131" t="str">
        <f t="shared" si="848"/>
        <v/>
      </c>
      <c r="YR24" s="131" t="str">
        <f t="shared" si="848"/>
        <v/>
      </c>
      <c r="YS24" s="131" t="str">
        <f t="shared" si="848"/>
        <v/>
      </c>
      <c r="YT24" s="131" t="str">
        <f t="shared" si="848"/>
        <v/>
      </c>
      <c r="YU24" s="131" t="str">
        <f t="shared" si="848"/>
        <v/>
      </c>
      <c r="YV24" s="131" t="str">
        <f t="shared" si="848"/>
        <v/>
      </c>
      <c r="YW24" s="131" t="str">
        <f t="shared" si="848"/>
        <v/>
      </c>
      <c r="YX24" s="131" t="str">
        <f t="shared" si="848"/>
        <v/>
      </c>
      <c r="YY24" s="131" t="str">
        <f t="shared" si="848"/>
        <v/>
      </c>
      <c r="YZ24" s="131" t="str">
        <f t="shared" si="848"/>
        <v/>
      </c>
      <c r="ZA24" s="131" t="str">
        <f t="shared" si="848"/>
        <v/>
      </c>
      <c r="ZB24" s="131" t="str">
        <f t="shared" si="848"/>
        <v/>
      </c>
      <c r="ZC24" s="131" t="str">
        <f t="shared" si="848"/>
        <v/>
      </c>
      <c r="ZD24" s="131" t="str">
        <f t="shared" si="848"/>
        <v/>
      </c>
      <c r="ZE24" s="131" t="str">
        <f t="shared" si="848"/>
        <v/>
      </c>
      <c r="ZF24" s="131" t="str">
        <f t="shared" si="848"/>
        <v/>
      </c>
      <c r="ZG24" s="131" t="str">
        <f t="shared" si="848"/>
        <v/>
      </c>
      <c r="ZH24" s="131" t="str">
        <f t="shared" si="848"/>
        <v/>
      </c>
      <c r="ZI24" s="131" t="str">
        <f t="shared" si="848"/>
        <v/>
      </c>
      <c r="ZJ24" s="131" t="str">
        <f t="shared" si="848"/>
        <v/>
      </c>
      <c r="ZK24" s="131" t="str">
        <f t="shared" si="848"/>
        <v/>
      </c>
      <c r="ZL24" s="131" t="str">
        <f t="shared" si="848"/>
        <v/>
      </c>
      <c r="ZM24" s="131" t="str">
        <f t="shared" si="848"/>
        <v/>
      </c>
      <c r="ZN24" s="131" t="str">
        <f t="shared" si="848"/>
        <v/>
      </c>
      <c r="ZO24" s="131" t="str">
        <f t="shared" si="848"/>
        <v/>
      </c>
      <c r="ZP24" s="131" t="str">
        <f t="shared" si="848"/>
        <v/>
      </c>
      <c r="ZQ24" s="131" t="str">
        <f t="shared" si="848"/>
        <v/>
      </c>
      <c r="ZR24" s="131" t="str">
        <f t="shared" si="848"/>
        <v/>
      </c>
      <c r="ZS24" s="131" t="str">
        <f t="shared" si="848"/>
        <v/>
      </c>
      <c r="ZT24" s="131" t="str">
        <f t="shared" si="848"/>
        <v/>
      </c>
      <c r="ZU24" s="131" t="str">
        <f t="shared" si="848"/>
        <v/>
      </c>
      <c r="ZV24" s="131" t="str">
        <f t="shared" si="848"/>
        <v/>
      </c>
      <c r="ZW24" s="131" t="str">
        <f t="shared" si="848"/>
        <v/>
      </c>
      <c r="ZX24" s="131" t="str">
        <f t="shared" si="848"/>
        <v/>
      </c>
      <c r="ZY24" s="131" t="str">
        <f t="shared" si="848"/>
        <v/>
      </c>
      <c r="ZZ24" s="131" t="str">
        <f t="shared" si="848"/>
        <v/>
      </c>
      <c r="AAA24" s="131" t="str">
        <f t="shared" si="848"/>
        <v/>
      </c>
      <c r="AAB24" s="131" t="str">
        <f t="shared" si="848"/>
        <v/>
      </c>
      <c r="AAC24" s="131" t="str">
        <f t="shared" si="848"/>
        <v/>
      </c>
      <c r="AAD24" s="131" t="str">
        <f t="shared" si="848"/>
        <v/>
      </c>
      <c r="AAE24" s="131" t="str">
        <f t="shared" si="848"/>
        <v/>
      </c>
      <c r="AAF24" s="131" t="str">
        <f t="shared" si="848"/>
        <v/>
      </c>
      <c r="AAG24" s="131" t="str">
        <f t="shared" si="848"/>
        <v/>
      </c>
      <c r="AAH24" s="131" t="str">
        <f t="shared" si="848"/>
        <v/>
      </c>
      <c r="AAI24" s="131" t="str">
        <f t="shared" si="848"/>
        <v/>
      </c>
      <c r="AAJ24" s="131" t="str">
        <f t="shared" si="848"/>
        <v/>
      </c>
      <c r="AAK24" s="131" t="str">
        <f t="shared" si="848"/>
        <v/>
      </c>
      <c r="AAL24" s="131" t="str">
        <f t="shared" si="848"/>
        <v/>
      </c>
      <c r="AAM24" s="131" t="str">
        <f t="shared" si="848"/>
        <v/>
      </c>
      <c r="AAN24" s="131" t="str">
        <f t="shared" ref="AAN24:ACY28" si="861">IF(AND($D24&lt;=AAN$2,$E24&gt;AAN$2,$G24=1),$F24,"")</f>
        <v/>
      </c>
      <c r="AAO24" s="131" t="str">
        <f t="shared" si="861"/>
        <v/>
      </c>
      <c r="AAP24" s="131" t="str">
        <f t="shared" si="861"/>
        <v/>
      </c>
      <c r="AAQ24" s="131" t="str">
        <f t="shared" si="861"/>
        <v/>
      </c>
      <c r="AAR24" s="131" t="str">
        <f t="shared" si="861"/>
        <v/>
      </c>
      <c r="AAS24" s="131" t="str">
        <f t="shared" si="861"/>
        <v/>
      </c>
      <c r="AAT24" s="131" t="str">
        <f t="shared" si="861"/>
        <v/>
      </c>
      <c r="AAU24" s="131" t="str">
        <f t="shared" si="861"/>
        <v/>
      </c>
      <c r="AAV24" s="131" t="str">
        <f t="shared" si="861"/>
        <v/>
      </c>
      <c r="AAW24" s="131" t="str">
        <f t="shared" si="861"/>
        <v/>
      </c>
      <c r="AAX24" s="131" t="str">
        <f t="shared" si="861"/>
        <v/>
      </c>
      <c r="AAY24" s="131" t="str">
        <f t="shared" si="861"/>
        <v/>
      </c>
      <c r="AAZ24" s="131" t="str">
        <f t="shared" si="861"/>
        <v/>
      </c>
      <c r="ABA24" s="131" t="str">
        <f t="shared" si="861"/>
        <v/>
      </c>
      <c r="ABB24" s="131" t="str">
        <f t="shared" si="861"/>
        <v/>
      </c>
      <c r="ABC24" s="131" t="str">
        <f t="shared" si="861"/>
        <v/>
      </c>
      <c r="ABD24" s="131" t="str">
        <f t="shared" si="861"/>
        <v/>
      </c>
      <c r="ABE24" s="131" t="str">
        <f t="shared" si="861"/>
        <v/>
      </c>
      <c r="ABF24" s="131" t="str">
        <f t="shared" si="861"/>
        <v/>
      </c>
      <c r="ABG24" s="131" t="str">
        <f t="shared" si="861"/>
        <v/>
      </c>
      <c r="ABH24" s="131" t="str">
        <f t="shared" si="861"/>
        <v/>
      </c>
      <c r="ABI24" s="131" t="str">
        <f t="shared" si="861"/>
        <v/>
      </c>
      <c r="ABJ24" s="131" t="str">
        <f t="shared" si="861"/>
        <v/>
      </c>
      <c r="ABK24" s="131" t="str">
        <f t="shared" si="861"/>
        <v/>
      </c>
      <c r="ABL24" s="131" t="str">
        <f t="shared" si="861"/>
        <v/>
      </c>
      <c r="ABM24" s="131" t="str">
        <f t="shared" si="861"/>
        <v/>
      </c>
      <c r="ABN24" s="131" t="str">
        <f t="shared" si="861"/>
        <v/>
      </c>
      <c r="ABO24" s="131" t="str">
        <f t="shared" si="861"/>
        <v/>
      </c>
      <c r="ABP24" s="131" t="str">
        <f t="shared" si="861"/>
        <v/>
      </c>
      <c r="ABQ24" s="131" t="str">
        <f t="shared" si="861"/>
        <v/>
      </c>
      <c r="ABR24" s="131" t="str">
        <f t="shared" si="861"/>
        <v/>
      </c>
      <c r="ABS24" s="131" t="str">
        <f t="shared" si="861"/>
        <v/>
      </c>
      <c r="ABT24" s="131" t="str">
        <f t="shared" si="861"/>
        <v/>
      </c>
      <c r="ABU24" s="131" t="str">
        <f t="shared" si="861"/>
        <v/>
      </c>
      <c r="ABV24" s="131" t="str">
        <f t="shared" si="861"/>
        <v/>
      </c>
      <c r="ABW24" s="131" t="str">
        <f t="shared" si="861"/>
        <v/>
      </c>
      <c r="ABX24" s="131" t="str">
        <f t="shared" si="861"/>
        <v/>
      </c>
      <c r="ABY24" s="131" t="str">
        <f t="shared" si="861"/>
        <v/>
      </c>
      <c r="ABZ24" s="131" t="str">
        <f t="shared" si="861"/>
        <v/>
      </c>
      <c r="ACA24" s="131" t="str">
        <f t="shared" si="861"/>
        <v/>
      </c>
      <c r="ACB24" s="131" t="str">
        <f t="shared" si="861"/>
        <v/>
      </c>
      <c r="ACC24" s="131" t="str">
        <f t="shared" si="861"/>
        <v/>
      </c>
      <c r="ACD24" s="131" t="str">
        <f t="shared" si="861"/>
        <v/>
      </c>
      <c r="ACE24" s="131" t="str">
        <f t="shared" si="861"/>
        <v/>
      </c>
      <c r="ACF24" s="131" t="str">
        <f t="shared" si="861"/>
        <v/>
      </c>
      <c r="ACG24" s="131" t="str">
        <f t="shared" si="861"/>
        <v/>
      </c>
      <c r="ACH24" s="131" t="str">
        <f t="shared" si="861"/>
        <v/>
      </c>
      <c r="ACI24" s="131" t="str">
        <f t="shared" si="861"/>
        <v/>
      </c>
      <c r="ACJ24" s="131" t="str">
        <f t="shared" si="861"/>
        <v/>
      </c>
      <c r="ACK24" s="131" t="str">
        <f t="shared" si="861"/>
        <v/>
      </c>
      <c r="ACL24" s="131" t="str">
        <f t="shared" si="861"/>
        <v/>
      </c>
      <c r="ACM24" s="131" t="str">
        <f t="shared" si="861"/>
        <v/>
      </c>
      <c r="ACN24" s="131" t="str">
        <f t="shared" si="861"/>
        <v/>
      </c>
      <c r="ACO24" s="131" t="str">
        <f t="shared" si="861"/>
        <v/>
      </c>
      <c r="ACP24" s="131" t="str">
        <f t="shared" si="861"/>
        <v/>
      </c>
      <c r="ACQ24" s="131" t="str">
        <f t="shared" si="861"/>
        <v/>
      </c>
      <c r="ACR24" s="131" t="str">
        <f t="shared" si="861"/>
        <v/>
      </c>
      <c r="ACS24" s="131" t="str">
        <f t="shared" si="861"/>
        <v/>
      </c>
      <c r="ACT24" s="131" t="str">
        <f t="shared" si="861"/>
        <v/>
      </c>
      <c r="ACU24" s="131" t="str">
        <f t="shared" si="861"/>
        <v/>
      </c>
      <c r="ACV24" s="131" t="str">
        <f t="shared" si="861"/>
        <v/>
      </c>
      <c r="ACW24" s="131" t="str">
        <f t="shared" si="861"/>
        <v/>
      </c>
      <c r="ACX24" s="131" t="str">
        <f t="shared" si="861"/>
        <v/>
      </c>
      <c r="ACY24" s="131" t="str">
        <f t="shared" si="861"/>
        <v/>
      </c>
      <c r="ACZ24" s="131" t="str">
        <f t="shared" si="855"/>
        <v/>
      </c>
      <c r="ADA24" s="131" t="str">
        <f t="shared" si="849"/>
        <v/>
      </c>
      <c r="ADB24" s="131" t="str">
        <f t="shared" si="849"/>
        <v/>
      </c>
      <c r="ADC24" s="131" t="str">
        <f t="shared" si="849"/>
        <v/>
      </c>
      <c r="ADD24" s="131" t="str">
        <f t="shared" si="849"/>
        <v/>
      </c>
      <c r="ADE24" s="131" t="str">
        <f t="shared" si="849"/>
        <v/>
      </c>
      <c r="ADF24" s="131" t="str">
        <f t="shared" si="849"/>
        <v/>
      </c>
      <c r="ADG24" s="131" t="str">
        <f t="shared" si="849"/>
        <v/>
      </c>
      <c r="ADH24" s="131" t="str">
        <f t="shared" si="849"/>
        <v/>
      </c>
      <c r="ADI24" s="131" t="str">
        <f t="shared" si="849"/>
        <v/>
      </c>
      <c r="ADJ24" s="131" t="str">
        <f t="shared" si="849"/>
        <v/>
      </c>
      <c r="ADK24" s="131" t="str">
        <f t="shared" si="849"/>
        <v/>
      </c>
      <c r="ADL24" s="131" t="str">
        <f t="shared" si="849"/>
        <v/>
      </c>
      <c r="ADM24" s="131" t="str">
        <f t="shared" si="849"/>
        <v/>
      </c>
      <c r="ADN24" s="131" t="str">
        <f t="shared" si="849"/>
        <v/>
      </c>
      <c r="ADO24" s="131" t="str">
        <f t="shared" si="849"/>
        <v/>
      </c>
      <c r="ADP24" s="131" t="str">
        <f t="shared" si="849"/>
        <v/>
      </c>
      <c r="ADQ24" s="131" t="str">
        <f t="shared" si="849"/>
        <v/>
      </c>
      <c r="ADR24" s="131" t="str">
        <f t="shared" si="849"/>
        <v/>
      </c>
      <c r="ADS24" s="131" t="str">
        <f t="shared" si="849"/>
        <v/>
      </c>
      <c r="ADT24" s="131" t="str">
        <f t="shared" si="849"/>
        <v/>
      </c>
      <c r="ADU24" s="131" t="str">
        <f t="shared" si="849"/>
        <v/>
      </c>
      <c r="ADV24" s="131" t="str">
        <f t="shared" si="849"/>
        <v/>
      </c>
      <c r="ADW24" s="131" t="str">
        <f t="shared" si="849"/>
        <v/>
      </c>
      <c r="ADX24" s="131" t="str">
        <f t="shared" si="849"/>
        <v/>
      </c>
      <c r="ADY24" s="131" t="str">
        <f t="shared" si="849"/>
        <v/>
      </c>
      <c r="ADZ24" s="131" t="str">
        <f t="shared" si="849"/>
        <v/>
      </c>
      <c r="AEA24" s="131" t="str">
        <f t="shared" si="849"/>
        <v/>
      </c>
      <c r="AEB24" s="131" t="str">
        <f t="shared" si="849"/>
        <v/>
      </c>
      <c r="AEC24" s="131" t="str">
        <f t="shared" si="849"/>
        <v/>
      </c>
      <c r="AED24" s="131" t="str">
        <f t="shared" si="849"/>
        <v/>
      </c>
      <c r="AEE24" s="131" t="str">
        <f t="shared" si="849"/>
        <v/>
      </c>
      <c r="AEF24" s="131" t="str">
        <f t="shared" si="849"/>
        <v/>
      </c>
      <c r="AEG24" s="131" t="str">
        <f t="shared" si="849"/>
        <v/>
      </c>
      <c r="AEH24" s="131" t="str">
        <f t="shared" si="849"/>
        <v/>
      </c>
      <c r="AEI24" s="131" t="str">
        <f t="shared" si="849"/>
        <v/>
      </c>
      <c r="AEJ24" s="131" t="str">
        <f t="shared" si="849"/>
        <v/>
      </c>
      <c r="AEK24" s="131" t="str">
        <f t="shared" si="849"/>
        <v/>
      </c>
      <c r="AEL24" s="131" t="str">
        <f t="shared" si="849"/>
        <v/>
      </c>
      <c r="AEM24" s="131" t="str">
        <f t="shared" si="849"/>
        <v/>
      </c>
      <c r="AEN24" s="131" t="str">
        <f t="shared" si="849"/>
        <v/>
      </c>
      <c r="AEO24" s="131" t="str">
        <f t="shared" si="849"/>
        <v/>
      </c>
      <c r="AEP24" s="131" t="str">
        <f t="shared" si="849"/>
        <v/>
      </c>
      <c r="AEQ24" s="131" t="str">
        <f t="shared" si="849"/>
        <v/>
      </c>
      <c r="AER24" s="131" t="str">
        <f t="shared" si="849"/>
        <v/>
      </c>
      <c r="AES24" s="131" t="str">
        <f t="shared" si="849"/>
        <v/>
      </c>
      <c r="AET24" s="131" t="str">
        <f t="shared" si="849"/>
        <v/>
      </c>
      <c r="AEU24" s="131" t="str">
        <f t="shared" si="849"/>
        <v/>
      </c>
      <c r="AEV24" s="131" t="str">
        <f t="shared" si="849"/>
        <v/>
      </c>
      <c r="AEW24" s="131" t="str">
        <f t="shared" si="849"/>
        <v/>
      </c>
      <c r="AEX24" s="131" t="str">
        <f t="shared" si="849"/>
        <v/>
      </c>
      <c r="AEY24" s="131" t="str">
        <f t="shared" si="849"/>
        <v/>
      </c>
      <c r="AEZ24" s="131" t="str">
        <f t="shared" si="849"/>
        <v/>
      </c>
      <c r="AFA24" s="131" t="str">
        <f t="shared" si="849"/>
        <v/>
      </c>
      <c r="AFB24" s="131" t="str">
        <f t="shared" si="849"/>
        <v/>
      </c>
      <c r="AFC24" s="131" t="str">
        <f t="shared" si="849"/>
        <v/>
      </c>
      <c r="AFD24" s="131" t="str">
        <f t="shared" si="849"/>
        <v/>
      </c>
      <c r="AFE24" s="131" t="str">
        <f t="shared" si="849"/>
        <v/>
      </c>
      <c r="AFF24" s="131" t="str">
        <f t="shared" si="849"/>
        <v/>
      </c>
      <c r="AFG24" s="131" t="str">
        <f t="shared" si="849"/>
        <v/>
      </c>
      <c r="AFH24" s="131" t="str">
        <f t="shared" si="849"/>
        <v/>
      </c>
      <c r="AFI24" s="131" t="str">
        <f t="shared" si="849"/>
        <v/>
      </c>
      <c r="AFJ24" s="131" t="str">
        <f t="shared" si="849"/>
        <v/>
      </c>
      <c r="AFK24" s="131" t="str">
        <f t="shared" si="849"/>
        <v/>
      </c>
      <c r="AFL24" s="131" t="str">
        <f t="shared" si="827"/>
        <v/>
      </c>
      <c r="AFM24" s="131" t="str">
        <f t="shared" si="827"/>
        <v/>
      </c>
      <c r="AFN24" s="131" t="str">
        <f t="shared" si="827"/>
        <v/>
      </c>
      <c r="AFO24" s="131" t="str">
        <f t="shared" si="827"/>
        <v/>
      </c>
      <c r="AFP24" s="131" t="str">
        <f t="shared" si="827"/>
        <v/>
      </c>
      <c r="AFQ24" s="131" t="str">
        <f t="shared" si="827"/>
        <v/>
      </c>
      <c r="AFR24" s="131" t="str">
        <f t="shared" si="827"/>
        <v/>
      </c>
      <c r="AFS24" s="131" t="str">
        <f t="shared" si="827"/>
        <v/>
      </c>
      <c r="AFT24" s="131" t="str">
        <f t="shared" si="827"/>
        <v/>
      </c>
      <c r="AFU24" s="131" t="str">
        <f t="shared" si="827"/>
        <v/>
      </c>
      <c r="AFV24" s="131" t="str">
        <f t="shared" si="827"/>
        <v/>
      </c>
      <c r="AFW24" s="131" t="str">
        <f t="shared" si="827"/>
        <v/>
      </c>
      <c r="AFX24" s="131" t="str">
        <f t="shared" si="827"/>
        <v/>
      </c>
      <c r="AFY24" s="131" t="str">
        <f t="shared" si="827"/>
        <v/>
      </c>
      <c r="AFZ24" s="131" t="str">
        <f t="shared" si="827"/>
        <v/>
      </c>
      <c r="AGA24" s="131" t="str">
        <f t="shared" si="827"/>
        <v/>
      </c>
      <c r="AGB24" s="131" t="str">
        <f t="shared" si="827"/>
        <v/>
      </c>
    </row>
    <row r="25" spans="1:860" x14ac:dyDescent="0.2">
      <c r="A25">
        <v>38</v>
      </c>
      <c r="B25">
        <f>Lønnsfastsettelse!B38</f>
        <v>0</v>
      </c>
      <c r="C25" s="64" t="s">
        <v>77</v>
      </c>
      <c r="D25" s="65" t="str">
        <f>IF(ISBLANK(Lønnsfastsettelse!X38),"",Lønnsfastsettelse!X38)</f>
        <v/>
      </c>
      <c r="E25" s="65" t="str">
        <f>IF(ISBLANK(Lønnsfastsettelse!Y38),"",Lønnsfastsettelse!Y38)</f>
        <v/>
      </c>
      <c r="F25" s="127" t="str">
        <f>IF(ISBLANK(Lønnsfastsettelse!W38),"",Lønnsfastsettelse!W38)</f>
        <v/>
      </c>
      <c r="G25">
        <f>IF(Lønnsfastsettelse!T38&gt;0,1,0)</f>
        <v>0</v>
      </c>
      <c r="I25" s="131" t="str">
        <f t="shared" si="828"/>
        <v/>
      </c>
      <c r="J25" s="131" t="str">
        <f t="shared" ref="J25:BU28" si="862">IF(AND($D25&lt;=J$2,$E25&gt;J$2,$G25=1),$F25,"")</f>
        <v/>
      </c>
      <c r="K25" s="131" t="str">
        <f t="shared" si="862"/>
        <v/>
      </c>
      <c r="L25" s="131" t="str">
        <f t="shared" si="862"/>
        <v/>
      </c>
      <c r="M25" s="131" t="str">
        <f t="shared" si="862"/>
        <v/>
      </c>
      <c r="N25" s="131" t="str">
        <f t="shared" si="862"/>
        <v/>
      </c>
      <c r="O25" s="131" t="str">
        <f t="shared" si="862"/>
        <v/>
      </c>
      <c r="P25" s="131" t="str">
        <f t="shared" si="862"/>
        <v/>
      </c>
      <c r="Q25" s="131" t="str">
        <f t="shared" si="862"/>
        <v/>
      </c>
      <c r="R25" s="131" t="str">
        <f t="shared" si="862"/>
        <v/>
      </c>
      <c r="S25" s="131" t="str">
        <f t="shared" si="862"/>
        <v/>
      </c>
      <c r="T25" s="131" t="str">
        <f t="shared" si="862"/>
        <v/>
      </c>
      <c r="U25" s="131" t="str">
        <f t="shared" si="862"/>
        <v/>
      </c>
      <c r="V25" s="131" t="str">
        <f t="shared" si="862"/>
        <v/>
      </c>
      <c r="W25" s="131" t="str">
        <f t="shared" si="862"/>
        <v/>
      </c>
      <c r="X25" s="131" t="str">
        <f t="shared" si="862"/>
        <v/>
      </c>
      <c r="Y25" s="131" t="str">
        <f t="shared" si="862"/>
        <v/>
      </c>
      <c r="Z25" s="131" t="str">
        <f t="shared" si="862"/>
        <v/>
      </c>
      <c r="AA25" s="131" t="str">
        <f t="shared" si="862"/>
        <v/>
      </c>
      <c r="AB25" s="131" t="str">
        <f t="shared" si="862"/>
        <v/>
      </c>
      <c r="AC25" s="131" t="str">
        <f t="shared" si="862"/>
        <v/>
      </c>
      <c r="AD25" s="131" t="str">
        <f t="shared" si="862"/>
        <v/>
      </c>
      <c r="AE25" s="131" t="str">
        <f t="shared" si="862"/>
        <v/>
      </c>
      <c r="AF25" s="131" t="str">
        <f t="shared" si="862"/>
        <v/>
      </c>
      <c r="AG25" s="131" t="str">
        <f t="shared" si="862"/>
        <v/>
      </c>
      <c r="AH25" s="131" t="str">
        <f t="shared" si="862"/>
        <v/>
      </c>
      <c r="AI25" s="131" t="str">
        <f t="shared" si="862"/>
        <v/>
      </c>
      <c r="AJ25" s="131" t="str">
        <f t="shared" si="862"/>
        <v/>
      </c>
      <c r="AK25" s="131" t="str">
        <f t="shared" si="862"/>
        <v/>
      </c>
      <c r="AL25" s="131" t="str">
        <f t="shared" si="862"/>
        <v/>
      </c>
      <c r="AM25" s="131" t="str">
        <f t="shared" si="862"/>
        <v/>
      </c>
      <c r="AN25" s="131" t="str">
        <f t="shared" si="862"/>
        <v/>
      </c>
      <c r="AO25" s="131" t="str">
        <f t="shared" si="862"/>
        <v/>
      </c>
      <c r="AP25" s="131" t="str">
        <f t="shared" si="862"/>
        <v/>
      </c>
      <c r="AQ25" s="131" t="str">
        <f t="shared" si="862"/>
        <v/>
      </c>
      <c r="AR25" s="131" t="str">
        <f t="shared" si="862"/>
        <v/>
      </c>
      <c r="AS25" s="131" t="str">
        <f t="shared" si="862"/>
        <v/>
      </c>
      <c r="AT25" s="131" t="str">
        <f t="shared" si="862"/>
        <v/>
      </c>
      <c r="AU25" s="131" t="str">
        <f t="shared" si="862"/>
        <v/>
      </c>
      <c r="AV25" s="131" t="str">
        <f t="shared" si="862"/>
        <v/>
      </c>
      <c r="AW25" s="131" t="str">
        <f t="shared" si="862"/>
        <v/>
      </c>
      <c r="AX25" s="131" t="str">
        <f t="shared" si="862"/>
        <v/>
      </c>
      <c r="AY25" s="131" t="str">
        <f t="shared" si="862"/>
        <v/>
      </c>
      <c r="AZ25" s="131" t="str">
        <f t="shared" si="862"/>
        <v/>
      </c>
      <c r="BA25" s="131" t="str">
        <f t="shared" si="862"/>
        <v/>
      </c>
      <c r="BB25" s="131" t="str">
        <f t="shared" si="862"/>
        <v/>
      </c>
      <c r="BC25" s="131" t="str">
        <f t="shared" si="862"/>
        <v/>
      </c>
      <c r="BD25" s="131" t="str">
        <f t="shared" si="862"/>
        <v/>
      </c>
      <c r="BE25" s="131" t="str">
        <f t="shared" si="862"/>
        <v/>
      </c>
      <c r="BF25" s="131" t="str">
        <f t="shared" si="862"/>
        <v/>
      </c>
      <c r="BG25" s="131" t="str">
        <f t="shared" si="862"/>
        <v/>
      </c>
      <c r="BH25" s="131" t="str">
        <f t="shared" si="862"/>
        <v/>
      </c>
      <c r="BI25" s="131" t="str">
        <f t="shared" si="862"/>
        <v/>
      </c>
      <c r="BJ25" s="131" t="str">
        <f t="shared" si="862"/>
        <v/>
      </c>
      <c r="BK25" s="131" t="str">
        <f t="shared" si="862"/>
        <v/>
      </c>
      <c r="BL25" s="131" t="str">
        <f t="shared" si="862"/>
        <v/>
      </c>
      <c r="BM25" s="131" t="str">
        <f t="shared" si="862"/>
        <v/>
      </c>
      <c r="BN25" s="131" t="str">
        <f t="shared" si="862"/>
        <v/>
      </c>
      <c r="BO25" s="131" t="str">
        <f t="shared" si="862"/>
        <v/>
      </c>
      <c r="BP25" s="131" t="str">
        <f t="shared" si="862"/>
        <v/>
      </c>
      <c r="BQ25" s="131" t="str">
        <f t="shared" si="862"/>
        <v/>
      </c>
      <c r="BR25" s="131" t="str">
        <f t="shared" si="862"/>
        <v/>
      </c>
      <c r="BS25" s="131" t="str">
        <f t="shared" si="862"/>
        <v/>
      </c>
      <c r="BT25" s="131" t="str">
        <f t="shared" si="862"/>
        <v/>
      </c>
      <c r="BU25" s="131" t="str">
        <f t="shared" si="862"/>
        <v/>
      </c>
      <c r="BV25" s="131" t="str">
        <f t="shared" si="856"/>
        <v/>
      </c>
      <c r="BW25" s="131" t="str">
        <f t="shared" si="856"/>
        <v/>
      </c>
      <c r="BX25" s="131" t="str">
        <f t="shared" si="856"/>
        <v/>
      </c>
      <c r="BY25" s="131" t="str">
        <f t="shared" si="856"/>
        <v/>
      </c>
      <c r="BZ25" s="131" t="str">
        <f t="shared" si="856"/>
        <v/>
      </c>
      <c r="CA25" s="131" t="str">
        <f t="shared" si="856"/>
        <v/>
      </c>
      <c r="CB25" s="131" t="str">
        <f t="shared" si="856"/>
        <v/>
      </c>
      <c r="CC25" s="131" t="str">
        <f t="shared" si="856"/>
        <v/>
      </c>
      <c r="CD25" s="131" t="str">
        <f t="shared" si="856"/>
        <v/>
      </c>
      <c r="CE25" s="131" t="str">
        <f t="shared" si="856"/>
        <v/>
      </c>
      <c r="CF25" s="131" t="str">
        <f t="shared" si="856"/>
        <v/>
      </c>
      <c r="CG25" s="131" t="str">
        <f t="shared" si="856"/>
        <v/>
      </c>
      <c r="CH25" s="131" t="str">
        <f t="shared" si="856"/>
        <v/>
      </c>
      <c r="CI25" s="131" t="str">
        <f t="shared" si="856"/>
        <v/>
      </c>
      <c r="CJ25" s="131" t="str">
        <f t="shared" si="856"/>
        <v/>
      </c>
      <c r="CK25" s="131" t="str">
        <f t="shared" si="856"/>
        <v/>
      </c>
      <c r="CL25" s="131" t="str">
        <f t="shared" si="856"/>
        <v/>
      </c>
      <c r="CM25" s="131" t="str">
        <f t="shared" si="856"/>
        <v/>
      </c>
      <c r="CN25" s="131" t="str">
        <f t="shared" si="856"/>
        <v/>
      </c>
      <c r="CO25" s="131" t="str">
        <f t="shared" si="856"/>
        <v/>
      </c>
      <c r="CP25" s="131" t="str">
        <f t="shared" si="856"/>
        <v/>
      </c>
      <c r="CQ25" s="131" t="str">
        <f t="shared" si="856"/>
        <v/>
      </c>
      <c r="CR25" s="131" t="str">
        <f t="shared" si="856"/>
        <v/>
      </c>
      <c r="CS25" s="131" t="str">
        <f t="shared" si="856"/>
        <v/>
      </c>
      <c r="CT25" s="131" t="str">
        <f t="shared" si="856"/>
        <v/>
      </c>
      <c r="CU25" s="131" t="str">
        <f t="shared" si="856"/>
        <v/>
      </c>
      <c r="CV25" s="131" t="str">
        <f t="shared" si="856"/>
        <v/>
      </c>
      <c r="CW25" s="131" t="str">
        <f t="shared" si="856"/>
        <v/>
      </c>
      <c r="CX25" s="131" t="str">
        <f t="shared" si="856"/>
        <v/>
      </c>
      <c r="CY25" s="131" t="str">
        <f t="shared" si="856"/>
        <v/>
      </c>
      <c r="CZ25" s="131" t="str">
        <f t="shared" si="856"/>
        <v/>
      </c>
      <c r="DA25" s="131" t="str">
        <f t="shared" si="856"/>
        <v/>
      </c>
      <c r="DB25" s="131" t="str">
        <f t="shared" si="856"/>
        <v/>
      </c>
      <c r="DC25" s="131" t="str">
        <f t="shared" si="856"/>
        <v/>
      </c>
      <c r="DD25" s="131" t="str">
        <f t="shared" si="856"/>
        <v/>
      </c>
      <c r="DE25" s="131" t="str">
        <f t="shared" si="856"/>
        <v/>
      </c>
      <c r="DF25" s="131" t="str">
        <f t="shared" si="856"/>
        <v/>
      </c>
      <c r="DG25" s="131" t="str">
        <f t="shared" si="856"/>
        <v/>
      </c>
      <c r="DH25" s="131" t="str">
        <f t="shared" si="856"/>
        <v/>
      </c>
      <c r="DI25" s="131" t="str">
        <f t="shared" si="856"/>
        <v/>
      </c>
      <c r="DJ25" s="131" t="str">
        <f t="shared" si="856"/>
        <v/>
      </c>
      <c r="DK25" s="131" t="str">
        <f t="shared" si="856"/>
        <v/>
      </c>
      <c r="DL25" s="131" t="str">
        <f t="shared" si="856"/>
        <v/>
      </c>
      <c r="DM25" s="131" t="str">
        <f t="shared" si="856"/>
        <v/>
      </c>
      <c r="DN25" s="131" t="str">
        <f t="shared" si="856"/>
        <v/>
      </c>
      <c r="DO25" s="131" t="str">
        <f t="shared" si="856"/>
        <v/>
      </c>
      <c r="DP25" s="131" t="str">
        <f t="shared" si="856"/>
        <v/>
      </c>
      <c r="DQ25" s="131" t="str">
        <f t="shared" si="856"/>
        <v/>
      </c>
      <c r="DR25" s="131" t="str">
        <f t="shared" si="856"/>
        <v/>
      </c>
      <c r="DS25" s="131" t="str">
        <f t="shared" si="856"/>
        <v/>
      </c>
      <c r="DT25" s="131" t="str">
        <f t="shared" si="856"/>
        <v/>
      </c>
      <c r="DU25" s="131" t="str">
        <f t="shared" si="856"/>
        <v/>
      </c>
      <c r="DV25" s="131" t="str">
        <f t="shared" si="856"/>
        <v/>
      </c>
      <c r="DW25" s="131" t="str">
        <f t="shared" si="856"/>
        <v/>
      </c>
      <c r="DX25" s="131" t="str">
        <f t="shared" si="856"/>
        <v/>
      </c>
      <c r="DY25" s="131" t="str">
        <f t="shared" si="856"/>
        <v/>
      </c>
      <c r="DZ25" s="131" t="str">
        <f t="shared" si="856"/>
        <v/>
      </c>
      <c r="EA25" s="131" t="str">
        <f t="shared" si="856"/>
        <v/>
      </c>
      <c r="EB25" s="131" t="str">
        <f t="shared" si="856"/>
        <v/>
      </c>
      <c r="EC25" s="131" t="str">
        <f t="shared" si="856"/>
        <v/>
      </c>
      <c r="ED25" s="131" t="str">
        <f t="shared" si="856"/>
        <v/>
      </c>
      <c r="EE25" s="131" t="str">
        <f t="shared" si="856"/>
        <v/>
      </c>
      <c r="EF25" s="131" t="str">
        <f t="shared" si="856"/>
        <v/>
      </c>
      <c r="EG25" s="131" t="str">
        <f t="shared" si="836"/>
        <v/>
      </c>
      <c r="EH25" s="131" t="str">
        <f t="shared" si="850"/>
        <v/>
      </c>
      <c r="EI25" s="131" t="str">
        <f t="shared" si="850"/>
        <v/>
      </c>
      <c r="EJ25" s="131" t="str">
        <f t="shared" si="850"/>
        <v/>
      </c>
      <c r="EK25" s="131" t="str">
        <f t="shared" si="850"/>
        <v/>
      </c>
      <c r="EL25" s="131" t="str">
        <f t="shared" si="850"/>
        <v/>
      </c>
      <c r="EM25" s="131" t="str">
        <f t="shared" si="850"/>
        <v/>
      </c>
      <c r="EN25" s="131" t="str">
        <f t="shared" si="850"/>
        <v/>
      </c>
      <c r="EO25" s="131" t="str">
        <f t="shared" si="850"/>
        <v/>
      </c>
      <c r="EP25" s="131" t="str">
        <f t="shared" si="850"/>
        <v/>
      </c>
      <c r="EQ25" s="131" t="str">
        <f t="shared" si="850"/>
        <v/>
      </c>
      <c r="ER25" s="131" t="str">
        <f t="shared" si="850"/>
        <v/>
      </c>
      <c r="ES25" s="131" t="str">
        <f t="shared" si="850"/>
        <v/>
      </c>
      <c r="ET25" s="131" t="str">
        <f t="shared" si="850"/>
        <v/>
      </c>
      <c r="EU25" s="131" t="str">
        <f t="shared" si="850"/>
        <v/>
      </c>
      <c r="EV25" s="131" t="str">
        <f t="shared" si="850"/>
        <v/>
      </c>
      <c r="EW25" s="131" t="str">
        <f t="shared" si="850"/>
        <v/>
      </c>
      <c r="EX25" s="131" t="str">
        <f t="shared" si="850"/>
        <v/>
      </c>
      <c r="EY25" s="131" t="str">
        <f t="shared" si="850"/>
        <v/>
      </c>
      <c r="EZ25" s="131" t="str">
        <f t="shared" si="850"/>
        <v/>
      </c>
      <c r="FA25" s="131" t="str">
        <f t="shared" si="850"/>
        <v/>
      </c>
      <c r="FB25" s="131" t="str">
        <f t="shared" si="850"/>
        <v/>
      </c>
      <c r="FC25" s="131" t="str">
        <f t="shared" si="850"/>
        <v/>
      </c>
      <c r="FD25" s="131" t="str">
        <f t="shared" si="850"/>
        <v/>
      </c>
      <c r="FE25" s="131" t="str">
        <f t="shared" si="850"/>
        <v/>
      </c>
      <c r="FF25" s="131" t="str">
        <f t="shared" si="850"/>
        <v/>
      </c>
      <c r="FG25" s="131" t="str">
        <f t="shared" si="850"/>
        <v/>
      </c>
      <c r="FH25" s="131" t="str">
        <f t="shared" si="850"/>
        <v/>
      </c>
      <c r="FI25" s="131" t="str">
        <f t="shared" si="850"/>
        <v/>
      </c>
      <c r="FJ25" s="131" t="str">
        <f t="shared" si="850"/>
        <v/>
      </c>
      <c r="FK25" s="131" t="str">
        <f t="shared" si="850"/>
        <v/>
      </c>
      <c r="FL25" s="131" t="str">
        <f t="shared" si="850"/>
        <v/>
      </c>
      <c r="FM25" s="131" t="str">
        <f t="shared" si="850"/>
        <v/>
      </c>
      <c r="FN25" s="131" t="str">
        <f t="shared" si="850"/>
        <v/>
      </c>
      <c r="FO25" s="131" t="str">
        <f t="shared" si="850"/>
        <v/>
      </c>
      <c r="FP25" s="131" t="str">
        <f t="shared" si="850"/>
        <v/>
      </c>
      <c r="FQ25" s="131" t="str">
        <f t="shared" si="850"/>
        <v/>
      </c>
      <c r="FR25" s="131" t="str">
        <f t="shared" si="850"/>
        <v/>
      </c>
      <c r="FS25" s="131" t="str">
        <f t="shared" si="850"/>
        <v/>
      </c>
      <c r="FT25" s="131" t="str">
        <f t="shared" si="850"/>
        <v/>
      </c>
      <c r="FU25" s="131" t="str">
        <f t="shared" si="850"/>
        <v/>
      </c>
      <c r="FV25" s="131" t="str">
        <f t="shared" si="850"/>
        <v/>
      </c>
      <c r="FW25" s="131" t="str">
        <f t="shared" si="850"/>
        <v/>
      </c>
      <c r="FX25" s="131" t="str">
        <f t="shared" si="850"/>
        <v/>
      </c>
      <c r="FY25" s="131" t="str">
        <f t="shared" si="850"/>
        <v/>
      </c>
      <c r="FZ25" s="131" t="str">
        <f t="shared" si="850"/>
        <v/>
      </c>
      <c r="GA25" s="131" t="str">
        <f t="shared" si="850"/>
        <v/>
      </c>
      <c r="GB25" s="131" t="str">
        <f t="shared" si="850"/>
        <v/>
      </c>
      <c r="GC25" s="131" t="str">
        <f t="shared" si="850"/>
        <v/>
      </c>
      <c r="GD25" s="131" t="str">
        <f t="shared" si="850"/>
        <v/>
      </c>
      <c r="GE25" s="131" t="str">
        <f t="shared" si="850"/>
        <v/>
      </c>
      <c r="GF25" s="131" t="str">
        <f t="shared" si="850"/>
        <v/>
      </c>
      <c r="GG25" s="131" t="str">
        <f t="shared" si="850"/>
        <v/>
      </c>
      <c r="GH25" s="131" t="str">
        <f t="shared" si="850"/>
        <v/>
      </c>
      <c r="GI25" s="131" t="str">
        <f t="shared" si="850"/>
        <v/>
      </c>
      <c r="GJ25" s="131" t="str">
        <f t="shared" si="850"/>
        <v/>
      </c>
      <c r="GK25" s="131" t="str">
        <f t="shared" si="850"/>
        <v/>
      </c>
      <c r="GL25" s="131" t="str">
        <f t="shared" si="850"/>
        <v/>
      </c>
      <c r="GM25" s="131" t="str">
        <f t="shared" si="850"/>
        <v/>
      </c>
      <c r="GN25" s="131" t="str">
        <f t="shared" si="850"/>
        <v/>
      </c>
      <c r="GO25" s="131" t="str">
        <f t="shared" si="850"/>
        <v/>
      </c>
      <c r="GP25" s="131" t="str">
        <f t="shared" si="850"/>
        <v/>
      </c>
      <c r="GQ25" s="131" t="str">
        <f t="shared" si="850"/>
        <v/>
      </c>
      <c r="GR25" s="131" t="str">
        <f t="shared" si="850"/>
        <v/>
      </c>
      <c r="GS25" s="131" t="str">
        <f t="shared" si="850"/>
        <v/>
      </c>
      <c r="GT25" s="131" t="str">
        <f t="shared" si="844"/>
        <v/>
      </c>
      <c r="GU25" s="131" t="str">
        <f t="shared" si="844"/>
        <v/>
      </c>
      <c r="GV25" s="131" t="str">
        <f t="shared" si="857"/>
        <v/>
      </c>
      <c r="GW25" s="131" t="str">
        <f t="shared" si="857"/>
        <v/>
      </c>
      <c r="GX25" s="131" t="str">
        <f t="shared" si="857"/>
        <v/>
      </c>
      <c r="GY25" s="131" t="str">
        <f t="shared" si="857"/>
        <v/>
      </c>
      <c r="GZ25" s="131" t="str">
        <f t="shared" si="857"/>
        <v/>
      </c>
      <c r="HA25" s="131" t="str">
        <f t="shared" si="857"/>
        <v/>
      </c>
      <c r="HB25" s="131" t="str">
        <f t="shared" si="857"/>
        <v/>
      </c>
      <c r="HC25" s="131" t="str">
        <f t="shared" si="857"/>
        <v/>
      </c>
      <c r="HD25" s="131" t="str">
        <f t="shared" si="857"/>
        <v/>
      </c>
      <c r="HE25" s="131" t="str">
        <f t="shared" si="857"/>
        <v/>
      </c>
      <c r="HF25" s="131" t="str">
        <f t="shared" si="857"/>
        <v/>
      </c>
      <c r="HG25" s="131" t="str">
        <f t="shared" si="857"/>
        <v/>
      </c>
      <c r="HH25" s="131" t="str">
        <f t="shared" si="857"/>
        <v/>
      </c>
      <c r="HI25" s="131" t="str">
        <f t="shared" si="857"/>
        <v/>
      </c>
      <c r="HJ25" s="131" t="str">
        <f t="shared" si="857"/>
        <v/>
      </c>
      <c r="HK25" s="131" t="str">
        <f t="shared" si="857"/>
        <v/>
      </c>
      <c r="HL25" s="131" t="str">
        <f t="shared" si="857"/>
        <v/>
      </c>
      <c r="HM25" s="131" t="str">
        <f t="shared" si="857"/>
        <v/>
      </c>
      <c r="HN25" s="131" t="str">
        <f t="shared" si="857"/>
        <v/>
      </c>
      <c r="HO25" s="131" t="str">
        <f t="shared" si="857"/>
        <v/>
      </c>
      <c r="HP25" s="131" t="str">
        <f t="shared" si="857"/>
        <v/>
      </c>
      <c r="HQ25" s="131" t="str">
        <f t="shared" si="857"/>
        <v/>
      </c>
      <c r="HR25" s="131" t="str">
        <f t="shared" si="857"/>
        <v/>
      </c>
      <c r="HS25" s="131" t="str">
        <f t="shared" si="857"/>
        <v/>
      </c>
      <c r="HT25" s="131" t="str">
        <f t="shared" si="857"/>
        <v/>
      </c>
      <c r="HU25" s="131" t="str">
        <f t="shared" si="857"/>
        <v/>
      </c>
      <c r="HV25" s="131" t="str">
        <f t="shared" si="857"/>
        <v/>
      </c>
      <c r="HW25" s="131" t="str">
        <f t="shared" si="857"/>
        <v/>
      </c>
      <c r="HX25" s="131" t="str">
        <f t="shared" si="857"/>
        <v/>
      </c>
      <c r="HY25" s="131" t="str">
        <f t="shared" si="857"/>
        <v/>
      </c>
      <c r="HZ25" s="131" t="str">
        <f t="shared" si="857"/>
        <v/>
      </c>
      <c r="IA25" s="131" t="str">
        <f t="shared" si="857"/>
        <v/>
      </c>
      <c r="IB25" s="131" t="str">
        <f t="shared" si="857"/>
        <v/>
      </c>
      <c r="IC25" s="131" t="str">
        <f t="shared" si="857"/>
        <v/>
      </c>
      <c r="ID25" s="131" t="str">
        <f t="shared" si="857"/>
        <v/>
      </c>
      <c r="IE25" s="131" t="str">
        <f t="shared" si="857"/>
        <v/>
      </c>
      <c r="IF25" s="131" t="str">
        <f t="shared" si="857"/>
        <v/>
      </c>
      <c r="IG25" s="131" t="str">
        <f t="shared" si="857"/>
        <v/>
      </c>
      <c r="IH25" s="131" t="str">
        <f t="shared" si="857"/>
        <v/>
      </c>
      <c r="II25" s="131" t="str">
        <f t="shared" si="857"/>
        <v/>
      </c>
      <c r="IJ25" s="131" t="str">
        <f t="shared" si="857"/>
        <v/>
      </c>
      <c r="IK25" s="131" t="str">
        <f t="shared" si="857"/>
        <v/>
      </c>
      <c r="IL25" s="131" t="str">
        <f t="shared" si="857"/>
        <v/>
      </c>
      <c r="IM25" s="131" t="str">
        <f t="shared" si="857"/>
        <v/>
      </c>
      <c r="IN25" s="131" t="str">
        <f t="shared" si="857"/>
        <v/>
      </c>
      <c r="IO25" s="131" t="str">
        <f t="shared" si="857"/>
        <v/>
      </c>
      <c r="IP25" s="131" t="str">
        <f t="shared" si="857"/>
        <v/>
      </c>
      <c r="IQ25" s="131" t="str">
        <f t="shared" si="857"/>
        <v/>
      </c>
      <c r="IR25" s="131" t="str">
        <f t="shared" si="857"/>
        <v/>
      </c>
      <c r="IS25" s="131" t="str">
        <f t="shared" si="857"/>
        <v/>
      </c>
      <c r="IT25" s="131" t="str">
        <f t="shared" si="857"/>
        <v/>
      </c>
      <c r="IU25" s="131" t="str">
        <f t="shared" si="857"/>
        <v/>
      </c>
      <c r="IV25" s="131" t="str">
        <f t="shared" si="857"/>
        <v/>
      </c>
      <c r="IW25" s="131" t="str">
        <f t="shared" si="857"/>
        <v/>
      </c>
      <c r="IX25" s="131" t="str">
        <f t="shared" si="857"/>
        <v/>
      </c>
      <c r="IY25" s="131" t="str">
        <f t="shared" si="857"/>
        <v/>
      </c>
      <c r="IZ25" s="131" t="str">
        <f t="shared" si="857"/>
        <v/>
      </c>
      <c r="JA25" s="131" t="str">
        <f t="shared" si="857"/>
        <v/>
      </c>
      <c r="JB25" s="131" t="str">
        <f t="shared" si="857"/>
        <v/>
      </c>
      <c r="JC25" s="131" t="str">
        <f t="shared" si="857"/>
        <v/>
      </c>
      <c r="JD25" s="131" t="str">
        <f t="shared" si="857"/>
        <v/>
      </c>
      <c r="JE25" s="131" t="str">
        <f t="shared" si="857"/>
        <v/>
      </c>
      <c r="JF25" s="131" t="str">
        <f t="shared" si="857"/>
        <v/>
      </c>
      <c r="JG25" s="131" t="str">
        <f t="shared" si="857"/>
        <v/>
      </c>
      <c r="JH25" s="131" t="str">
        <f t="shared" si="851"/>
        <v/>
      </c>
      <c r="JI25" s="131" t="str">
        <f t="shared" si="845"/>
        <v/>
      </c>
      <c r="JJ25" s="131" t="str">
        <f t="shared" si="845"/>
        <v/>
      </c>
      <c r="JK25" s="131" t="str">
        <f t="shared" si="845"/>
        <v/>
      </c>
      <c r="JL25" s="131" t="str">
        <f t="shared" si="845"/>
        <v/>
      </c>
      <c r="JM25" s="131" t="str">
        <f t="shared" si="845"/>
        <v/>
      </c>
      <c r="JN25" s="131" t="str">
        <f t="shared" si="845"/>
        <v/>
      </c>
      <c r="JO25" s="131" t="str">
        <f t="shared" si="845"/>
        <v/>
      </c>
      <c r="JP25" s="131" t="str">
        <f t="shared" si="845"/>
        <v/>
      </c>
      <c r="JQ25" s="131" t="str">
        <f t="shared" si="845"/>
        <v/>
      </c>
      <c r="JR25" s="131" t="str">
        <f t="shared" si="845"/>
        <v/>
      </c>
      <c r="JS25" s="131" t="str">
        <f t="shared" si="845"/>
        <v/>
      </c>
      <c r="JT25" s="131" t="str">
        <f t="shared" si="845"/>
        <v/>
      </c>
      <c r="JU25" s="131" t="str">
        <f t="shared" si="845"/>
        <v/>
      </c>
      <c r="JV25" s="131" t="str">
        <f t="shared" si="845"/>
        <v/>
      </c>
      <c r="JW25" s="131" t="str">
        <f t="shared" si="845"/>
        <v/>
      </c>
      <c r="JX25" s="131" t="str">
        <f t="shared" si="845"/>
        <v/>
      </c>
      <c r="JY25" s="131" t="str">
        <f t="shared" si="845"/>
        <v/>
      </c>
      <c r="JZ25" s="131" t="str">
        <f t="shared" si="845"/>
        <v/>
      </c>
      <c r="KA25" s="131" t="str">
        <f t="shared" si="845"/>
        <v/>
      </c>
      <c r="KB25" s="131" t="str">
        <f t="shared" si="845"/>
        <v/>
      </c>
      <c r="KC25" s="131" t="str">
        <f t="shared" si="845"/>
        <v/>
      </c>
      <c r="KD25" s="131" t="str">
        <f t="shared" si="845"/>
        <v/>
      </c>
      <c r="KE25" s="131" t="str">
        <f t="shared" si="845"/>
        <v/>
      </c>
      <c r="KF25" s="131" t="str">
        <f t="shared" si="845"/>
        <v/>
      </c>
      <c r="KG25" s="131" t="str">
        <f t="shared" si="845"/>
        <v/>
      </c>
      <c r="KH25" s="131" t="str">
        <f t="shared" si="845"/>
        <v/>
      </c>
      <c r="KI25" s="131" t="str">
        <f t="shared" si="845"/>
        <v/>
      </c>
      <c r="KJ25" s="131" t="str">
        <f t="shared" si="845"/>
        <v/>
      </c>
      <c r="KK25" s="131" t="str">
        <f t="shared" si="845"/>
        <v/>
      </c>
      <c r="KL25" s="131" t="str">
        <f t="shared" si="845"/>
        <v/>
      </c>
      <c r="KM25" s="131" t="str">
        <f t="shared" si="845"/>
        <v/>
      </c>
      <c r="KN25" s="131" t="str">
        <f t="shared" si="845"/>
        <v/>
      </c>
      <c r="KO25" s="131" t="str">
        <f t="shared" si="845"/>
        <v/>
      </c>
      <c r="KP25" s="131" t="str">
        <f t="shared" si="845"/>
        <v/>
      </c>
      <c r="KQ25" s="131" t="str">
        <f t="shared" si="845"/>
        <v/>
      </c>
      <c r="KR25" s="131" t="str">
        <f t="shared" si="845"/>
        <v/>
      </c>
      <c r="KS25" s="131" t="str">
        <f t="shared" si="845"/>
        <v/>
      </c>
      <c r="KT25" s="131" t="str">
        <f t="shared" si="845"/>
        <v/>
      </c>
      <c r="KU25" s="131" t="str">
        <f t="shared" si="845"/>
        <v/>
      </c>
      <c r="KV25" s="131" t="str">
        <f t="shared" si="845"/>
        <v/>
      </c>
      <c r="KW25" s="131" t="str">
        <f t="shared" si="845"/>
        <v/>
      </c>
      <c r="KX25" s="131" t="str">
        <f t="shared" si="845"/>
        <v/>
      </c>
      <c r="KY25" s="131" t="str">
        <f t="shared" si="845"/>
        <v/>
      </c>
      <c r="KZ25" s="131" t="str">
        <f t="shared" si="845"/>
        <v/>
      </c>
      <c r="LA25" s="131" t="str">
        <f t="shared" si="845"/>
        <v/>
      </c>
      <c r="LB25" s="131" t="str">
        <f t="shared" si="845"/>
        <v/>
      </c>
      <c r="LC25" s="131" t="str">
        <f t="shared" si="845"/>
        <v/>
      </c>
      <c r="LD25" s="131" t="str">
        <f t="shared" si="845"/>
        <v/>
      </c>
      <c r="LE25" s="131" t="str">
        <f t="shared" si="845"/>
        <v/>
      </c>
      <c r="LF25" s="131" t="str">
        <f t="shared" si="845"/>
        <v/>
      </c>
      <c r="LG25" s="131" t="str">
        <f t="shared" si="845"/>
        <v/>
      </c>
      <c r="LH25" s="131" t="str">
        <f t="shared" si="845"/>
        <v/>
      </c>
      <c r="LI25" s="131" t="str">
        <f t="shared" si="845"/>
        <v/>
      </c>
      <c r="LJ25" s="131" t="str">
        <f t="shared" si="845"/>
        <v/>
      </c>
      <c r="LK25" s="131" t="str">
        <f t="shared" si="845"/>
        <v/>
      </c>
      <c r="LL25" s="131" t="str">
        <f t="shared" si="845"/>
        <v/>
      </c>
      <c r="LM25" s="131" t="str">
        <f t="shared" si="845"/>
        <v/>
      </c>
      <c r="LN25" s="131" t="str">
        <f t="shared" si="845"/>
        <v/>
      </c>
      <c r="LO25" s="131" t="str">
        <f t="shared" si="845"/>
        <v/>
      </c>
      <c r="LP25" s="131" t="str">
        <f t="shared" si="845"/>
        <v/>
      </c>
      <c r="LQ25" s="131" t="str">
        <f t="shared" si="845"/>
        <v/>
      </c>
      <c r="LR25" s="131" t="str">
        <f t="shared" si="845"/>
        <v/>
      </c>
      <c r="LS25" s="131" t="str">
        <f t="shared" si="845"/>
        <v/>
      </c>
      <c r="LT25" s="131" t="str">
        <f t="shared" si="858"/>
        <v/>
      </c>
      <c r="LU25" s="131" t="str">
        <f t="shared" si="858"/>
        <v/>
      </c>
      <c r="LV25" s="131" t="str">
        <f t="shared" si="858"/>
        <v/>
      </c>
      <c r="LW25" s="131" t="str">
        <f t="shared" si="858"/>
        <v/>
      </c>
      <c r="LX25" s="131" t="str">
        <f t="shared" si="858"/>
        <v/>
      </c>
      <c r="LY25" s="131" t="str">
        <f t="shared" si="858"/>
        <v/>
      </c>
      <c r="LZ25" s="131" t="str">
        <f t="shared" si="858"/>
        <v/>
      </c>
      <c r="MA25" s="131" t="str">
        <f t="shared" si="858"/>
        <v/>
      </c>
      <c r="MB25" s="131" t="str">
        <f t="shared" si="858"/>
        <v/>
      </c>
      <c r="MC25" s="131" t="str">
        <f t="shared" si="858"/>
        <v/>
      </c>
      <c r="MD25" s="131" t="str">
        <f t="shared" si="858"/>
        <v/>
      </c>
      <c r="ME25" s="131" t="str">
        <f t="shared" si="858"/>
        <v/>
      </c>
      <c r="MF25" s="131" t="str">
        <f t="shared" si="858"/>
        <v/>
      </c>
      <c r="MG25" s="131" t="str">
        <f t="shared" si="858"/>
        <v/>
      </c>
      <c r="MH25" s="131" t="str">
        <f t="shared" si="858"/>
        <v/>
      </c>
      <c r="MI25" s="131" t="str">
        <f t="shared" si="858"/>
        <v/>
      </c>
      <c r="MJ25" s="131" t="str">
        <f t="shared" si="858"/>
        <v/>
      </c>
      <c r="MK25" s="131" t="str">
        <f t="shared" si="858"/>
        <v/>
      </c>
      <c r="ML25" s="131" t="str">
        <f t="shared" si="858"/>
        <v/>
      </c>
      <c r="MM25" s="131" t="str">
        <f t="shared" si="858"/>
        <v/>
      </c>
      <c r="MN25" s="131" t="str">
        <f t="shared" si="858"/>
        <v/>
      </c>
      <c r="MO25" s="131" t="str">
        <f t="shared" si="858"/>
        <v/>
      </c>
      <c r="MP25" s="131" t="str">
        <f t="shared" si="858"/>
        <v/>
      </c>
      <c r="MQ25" s="131" t="str">
        <f t="shared" si="858"/>
        <v/>
      </c>
      <c r="MR25" s="131" t="str">
        <f t="shared" si="858"/>
        <v/>
      </c>
      <c r="MS25" s="131" t="str">
        <f t="shared" si="858"/>
        <v/>
      </c>
      <c r="MT25" s="131" t="str">
        <f t="shared" si="858"/>
        <v/>
      </c>
      <c r="MU25" s="131" t="str">
        <f t="shared" si="858"/>
        <v/>
      </c>
      <c r="MV25" s="131" t="str">
        <f t="shared" si="858"/>
        <v/>
      </c>
      <c r="MW25" s="131" t="str">
        <f t="shared" si="858"/>
        <v/>
      </c>
      <c r="MX25" s="131" t="str">
        <f t="shared" si="858"/>
        <v/>
      </c>
      <c r="MY25" s="131" t="str">
        <f t="shared" si="858"/>
        <v/>
      </c>
      <c r="MZ25" s="131" t="str">
        <f t="shared" si="858"/>
        <v/>
      </c>
      <c r="NA25" s="131" t="str">
        <f t="shared" si="858"/>
        <v/>
      </c>
      <c r="NB25" s="131" t="str">
        <f t="shared" si="858"/>
        <v/>
      </c>
      <c r="NC25" s="131" t="str">
        <f t="shared" si="858"/>
        <v/>
      </c>
      <c r="ND25" s="131" t="str">
        <f t="shared" si="858"/>
        <v/>
      </c>
      <c r="NE25" s="131" t="str">
        <f t="shared" si="858"/>
        <v/>
      </c>
      <c r="NF25" s="131" t="str">
        <f t="shared" si="858"/>
        <v/>
      </c>
      <c r="NG25" s="131" t="str">
        <f t="shared" si="858"/>
        <v/>
      </c>
      <c r="NH25" s="131" t="str">
        <f t="shared" si="858"/>
        <v/>
      </c>
      <c r="NI25" s="131" t="str">
        <f t="shared" si="858"/>
        <v/>
      </c>
      <c r="NJ25" s="131" t="str">
        <f t="shared" si="858"/>
        <v/>
      </c>
      <c r="NK25" s="131" t="str">
        <f t="shared" si="858"/>
        <v/>
      </c>
      <c r="NL25" s="131" t="str">
        <f t="shared" si="858"/>
        <v/>
      </c>
      <c r="NM25" s="131" t="str">
        <f t="shared" si="858"/>
        <v/>
      </c>
      <c r="NN25" s="131" t="str">
        <f t="shared" si="858"/>
        <v/>
      </c>
      <c r="NO25" s="131" t="str">
        <f t="shared" si="858"/>
        <v/>
      </c>
      <c r="NP25" s="131" t="str">
        <f t="shared" si="858"/>
        <v/>
      </c>
      <c r="NQ25" s="131" t="str">
        <f t="shared" si="858"/>
        <v/>
      </c>
      <c r="NR25" s="131" t="str">
        <f t="shared" si="858"/>
        <v/>
      </c>
      <c r="NS25" s="131" t="str">
        <f t="shared" si="858"/>
        <v/>
      </c>
      <c r="NT25" s="131" t="str">
        <f t="shared" si="858"/>
        <v/>
      </c>
      <c r="NU25" s="131" t="str">
        <f t="shared" si="858"/>
        <v/>
      </c>
      <c r="NV25" s="131" t="str">
        <f t="shared" si="858"/>
        <v/>
      </c>
      <c r="NW25" s="131" t="str">
        <f t="shared" si="858"/>
        <v/>
      </c>
      <c r="NX25" s="131" t="str">
        <f t="shared" si="858"/>
        <v/>
      </c>
      <c r="NY25" s="131" t="str">
        <f t="shared" si="858"/>
        <v/>
      </c>
      <c r="NZ25" s="131" t="str">
        <f t="shared" si="858"/>
        <v/>
      </c>
      <c r="OA25" s="131" t="str">
        <f t="shared" si="858"/>
        <v/>
      </c>
      <c r="OB25" s="131" t="str">
        <f t="shared" si="858"/>
        <v/>
      </c>
      <c r="OC25" s="131" t="str">
        <f t="shared" si="858"/>
        <v/>
      </c>
      <c r="OD25" s="131" t="str">
        <f t="shared" si="858"/>
        <v/>
      </c>
      <c r="OE25" s="131" t="str">
        <f t="shared" si="858"/>
        <v/>
      </c>
      <c r="OF25" s="131" t="str">
        <f t="shared" si="852"/>
        <v/>
      </c>
      <c r="OG25" s="131" t="str">
        <f t="shared" si="846"/>
        <v/>
      </c>
      <c r="OH25" s="131" t="str">
        <f t="shared" si="846"/>
        <v/>
      </c>
      <c r="OI25" s="131" t="str">
        <f t="shared" si="846"/>
        <v/>
      </c>
      <c r="OJ25" s="131" t="str">
        <f t="shared" si="846"/>
        <v/>
      </c>
      <c r="OK25" s="131" t="str">
        <f t="shared" si="846"/>
        <v/>
      </c>
      <c r="OL25" s="131" t="str">
        <f t="shared" si="846"/>
        <v/>
      </c>
      <c r="OM25" s="131" t="str">
        <f t="shared" si="846"/>
        <v/>
      </c>
      <c r="ON25" s="131" t="str">
        <f t="shared" si="846"/>
        <v/>
      </c>
      <c r="OO25" s="131" t="str">
        <f t="shared" si="846"/>
        <v/>
      </c>
      <c r="OP25" s="131" t="str">
        <f t="shared" si="846"/>
        <v/>
      </c>
      <c r="OQ25" s="131" t="str">
        <f t="shared" si="846"/>
        <v/>
      </c>
      <c r="OR25" s="131" t="str">
        <f t="shared" si="846"/>
        <v/>
      </c>
      <c r="OS25" s="131" t="str">
        <f t="shared" si="846"/>
        <v/>
      </c>
      <c r="OT25" s="131" t="str">
        <f t="shared" si="846"/>
        <v/>
      </c>
      <c r="OU25" s="131" t="str">
        <f t="shared" si="846"/>
        <v/>
      </c>
      <c r="OV25" s="131" t="str">
        <f t="shared" si="846"/>
        <v/>
      </c>
      <c r="OW25" s="131" t="str">
        <f t="shared" si="846"/>
        <v/>
      </c>
      <c r="OX25" s="131" t="str">
        <f t="shared" si="846"/>
        <v/>
      </c>
      <c r="OY25" s="131" t="str">
        <f t="shared" si="846"/>
        <v/>
      </c>
      <c r="OZ25" s="131" t="str">
        <f t="shared" si="846"/>
        <v/>
      </c>
      <c r="PA25" s="131" t="str">
        <f t="shared" si="846"/>
        <v/>
      </c>
      <c r="PB25" s="131" t="str">
        <f t="shared" si="846"/>
        <v/>
      </c>
      <c r="PC25" s="131" t="str">
        <f t="shared" si="846"/>
        <v/>
      </c>
      <c r="PD25" s="131" t="str">
        <f t="shared" si="846"/>
        <v/>
      </c>
      <c r="PE25" s="131" t="str">
        <f t="shared" si="846"/>
        <v/>
      </c>
      <c r="PF25" s="131" t="str">
        <f t="shared" si="846"/>
        <v/>
      </c>
      <c r="PG25" s="131" t="str">
        <f t="shared" si="846"/>
        <v/>
      </c>
      <c r="PH25" s="131" t="str">
        <f t="shared" si="846"/>
        <v/>
      </c>
      <c r="PI25" s="131" t="str">
        <f t="shared" si="846"/>
        <v/>
      </c>
      <c r="PJ25" s="131" t="str">
        <f t="shared" si="846"/>
        <v/>
      </c>
      <c r="PK25" s="131" t="str">
        <f t="shared" si="846"/>
        <v/>
      </c>
      <c r="PL25" s="131" t="str">
        <f t="shared" si="846"/>
        <v/>
      </c>
      <c r="PM25" s="131" t="str">
        <f t="shared" si="846"/>
        <v/>
      </c>
      <c r="PN25" s="131" t="str">
        <f t="shared" si="846"/>
        <v/>
      </c>
      <c r="PO25" s="131" t="str">
        <f t="shared" si="846"/>
        <v/>
      </c>
      <c r="PP25" s="131" t="str">
        <f t="shared" si="846"/>
        <v/>
      </c>
      <c r="PQ25" s="131" t="str">
        <f t="shared" si="846"/>
        <v/>
      </c>
      <c r="PR25" s="131" t="str">
        <f t="shared" si="846"/>
        <v/>
      </c>
      <c r="PS25" s="131" t="str">
        <f t="shared" si="846"/>
        <v/>
      </c>
      <c r="PT25" s="131" t="str">
        <f t="shared" si="846"/>
        <v/>
      </c>
      <c r="PU25" s="131" t="str">
        <f t="shared" si="846"/>
        <v/>
      </c>
      <c r="PV25" s="131" t="str">
        <f t="shared" si="846"/>
        <v/>
      </c>
      <c r="PW25" s="131" t="str">
        <f t="shared" si="846"/>
        <v/>
      </c>
      <c r="PX25" s="131" t="str">
        <f t="shared" si="846"/>
        <v/>
      </c>
      <c r="PY25" s="131" t="str">
        <f t="shared" si="846"/>
        <v/>
      </c>
      <c r="PZ25" s="131" t="str">
        <f t="shared" si="846"/>
        <v/>
      </c>
      <c r="QA25" s="131" t="str">
        <f t="shared" si="846"/>
        <v/>
      </c>
      <c r="QB25" s="131" t="str">
        <f t="shared" si="846"/>
        <v/>
      </c>
      <c r="QC25" s="131" t="str">
        <f t="shared" si="846"/>
        <v/>
      </c>
      <c r="QD25" s="131" t="str">
        <f t="shared" si="846"/>
        <v/>
      </c>
      <c r="QE25" s="131" t="str">
        <f t="shared" si="846"/>
        <v/>
      </c>
      <c r="QF25" s="131" t="str">
        <f t="shared" si="846"/>
        <v/>
      </c>
      <c r="QG25" s="131" t="str">
        <f t="shared" si="846"/>
        <v/>
      </c>
      <c r="QH25" s="131" t="str">
        <f t="shared" si="846"/>
        <v/>
      </c>
      <c r="QI25" s="131" t="str">
        <f t="shared" si="846"/>
        <v/>
      </c>
      <c r="QJ25" s="131" t="str">
        <f t="shared" si="846"/>
        <v/>
      </c>
      <c r="QK25" s="131" t="str">
        <f t="shared" si="846"/>
        <v/>
      </c>
      <c r="QL25" s="131" t="str">
        <f t="shared" si="846"/>
        <v/>
      </c>
      <c r="QM25" s="131" t="str">
        <f t="shared" si="846"/>
        <v/>
      </c>
      <c r="QN25" s="131" t="str">
        <f t="shared" si="846"/>
        <v/>
      </c>
      <c r="QO25" s="131" t="str">
        <f t="shared" si="846"/>
        <v/>
      </c>
      <c r="QP25" s="131" t="str">
        <f t="shared" si="846"/>
        <v/>
      </c>
      <c r="QQ25" s="131" t="str">
        <f t="shared" si="846"/>
        <v/>
      </c>
      <c r="QR25" s="131" t="str">
        <f t="shared" si="859"/>
        <v/>
      </c>
      <c r="QS25" s="131" t="str">
        <f t="shared" si="859"/>
        <v/>
      </c>
      <c r="QT25" s="131" t="str">
        <f t="shared" si="859"/>
        <v/>
      </c>
      <c r="QU25" s="131" t="str">
        <f t="shared" si="859"/>
        <v/>
      </c>
      <c r="QV25" s="131" t="str">
        <f t="shared" si="859"/>
        <v/>
      </c>
      <c r="QW25" s="131" t="str">
        <f t="shared" si="859"/>
        <v/>
      </c>
      <c r="QX25" s="131" t="str">
        <f t="shared" si="859"/>
        <v/>
      </c>
      <c r="QY25" s="131" t="str">
        <f t="shared" si="859"/>
        <v/>
      </c>
      <c r="QZ25" s="131" t="str">
        <f t="shared" si="859"/>
        <v/>
      </c>
      <c r="RA25" s="131" t="str">
        <f t="shared" si="859"/>
        <v/>
      </c>
      <c r="RB25" s="131" t="str">
        <f t="shared" si="859"/>
        <v/>
      </c>
      <c r="RC25" s="131" t="str">
        <f t="shared" si="859"/>
        <v/>
      </c>
      <c r="RD25" s="131" t="str">
        <f t="shared" si="859"/>
        <v/>
      </c>
      <c r="RE25" s="131" t="str">
        <f t="shared" si="859"/>
        <v/>
      </c>
      <c r="RF25" s="131" t="str">
        <f t="shared" si="859"/>
        <v/>
      </c>
      <c r="RG25" s="131" t="str">
        <f t="shared" si="859"/>
        <v/>
      </c>
      <c r="RH25" s="131" t="str">
        <f t="shared" si="859"/>
        <v/>
      </c>
      <c r="RI25" s="131" t="str">
        <f t="shared" si="859"/>
        <v/>
      </c>
      <c r="RJ25" s="131" t="str">
        <f t="shared" si="859"/>
        <v/>
      </c>
      <c r="RK25" s="131" t="str">
        <f t="shared" si="859"/>
        <v/>
      </c>
      <c r="RL25" s="131" t="str">
        <f t="shared" si="859"/>
        <v/>
      </c>
      <c r="RM25" s="131" t="str">
        <f t="shared" si="859"/>
        <v/>
      </c>
      <c r="RN25" s="131" t="str">
        <f t="shared" si="859"/>
        <v/>
      </c>
      <c r="RO25" s="131" t="str">
        <f t="shared" si="859"/>
        <v/>
      </c>
      <c r="RP25" s="131" t="str">
        <f t="shared" si="859"/>
        <v/>
      </c>
      <c r="RQ25" s="131" t="str">
        <f t="shared" si="859"/>
        <v/>
      </c>
      <c r="RR25" s="131" t="str">
        <f t="shared" si="859"/>
        <v/>
      </c>
      <c r="RS25" s="131" t="str">
        <f t="shared" si="859"/>
        <v/>
      </c>
      <c r="RT25" s="131" t="str">
        <f t="shared" si="859"/>
        <v/>
      </c>
      <c r="RU25" s="131" t="str">
        <f t="shared" si="859"/>
        <v/>
      </c>
      <c r="RV25" s="131" t="str">
        <f t="shared" si="859"/>
        <v/>
      </c>
      <c r="RW25" s="131" t="str">
        <f t="shared" si="859"/>
        <v/>
      </c>
      <c r="RX25" s="131" t="str">
        <f t="shared" si="859"/>
        <v/>
      </c>
      <c r="RY25" s="131" t="str">
        <f t="shared" si="859"/>
        <v/>
      </c>
      <c r="RZ25" s="131" t="str">
        <f t="shared" si="859"/>
        <v/>
      </c>
      <c r="SA25" s="131" t="str">
        <f t="shared" si="859"/>
        <v/>
      </c>
      <c r="SB25" s="131" t="str">
        <f t="shared" si="859"/>
        <v/>
      </c>
      <c r="SC25" s="131" t="str">
        <f t="shared" si="859"/>
        <v/>
      </c>
      <c r="SD25" s="131" t="str">
        <f t="shared" si="859"/>
        <v/>
      </c>
      <c r="SE25" s="131" t="str">
        <f t="shared" si="859"/>
        <v/>
      </c>
      <c r="SF25" s="131" t="str">
        <f t="shared" si="859"/>
        <v/>
      </c>
      <c r="SG25" s="131" t="str">
        <f t="shared" si="859"/>
        <v/>
      </c>
      <c r="SH25" s="131" t="str">
        <f t="shared" si="859"/>
        <v/>
      </c>
      <c r="SI25" s="131" t="str">
        <f t="shared" si="859"/>
        <v/>
      </c>
      <c r="SJ25" s="131" t="str">
        <f t="shared" si="859"/>
        <v/>
      </c>
      <c r="SK25" s="131" t="str">
        <f t="shared" si="859"/>
        <v/>
      </c>
      <c r="SL25" s="131" t="str">
        <f t="shared" si="859"/>
        <v/>
      </c>
      <c r="SM25" s="131" t="str">
        <f t="shared" si="859"/>
        <v/>
      </c>
      <c r="SN25" s="131" t="str">
        <f t="shared" si="859"/>
        <v/>
      </c>
      <c r="SO25" s="131" t="str">
        <f t="shared" si="859"/>
        <v/>
      </c>
      <c r="SP25" s="131" t="str">
        <f t="shared" si="859"/>
        <v/>
      </c>
      <c r="SQ25" s="131" t="str">
        <f t="shared" si="859"/>
        <v/>
      </c>
      <c r="SR25" s="131" t="str">
        <f t="shared" si="859"/>
        <v/>
      </c>
      <c r="SS25" s="131" t="str">
        <f t="shared" si="859"/>
        <v/>
      </c>
      <c r="ST25" s="131" t="str">
        <f t="shared" si="859"/>
        <v/>
      </c>
      <c r="SU25" s="131" t="str">
        <f t="shared" si="859"/>
        <v/>
      </c>
      <c r="SV25" s="131" t="str">
        <f t="shared" si="859"/>
        <v/>
      </c>
      <c r="SW25" s="131" t="str">
        <f t="shared" si="859"/>
        <v/>
      </c>
      <c r="SX25" s="131" t="str">
        <f t="shared" si="859"/>
        <v/>
      </c>
      <c r="SY25" s="131" t="str">
        <f t="shared" si="859"/>
        <v/>
      </c>
      <c r="SZ25" s="131" t="str">
        <f t="shared" si="859"/>
        <v/>
      </c>
      <c r="TA25" s="131" t="str">
        <f t="shared" si="859"/>
        <v/>
      </c>
      <c r="TB25" s="131" t="str">
        <f t="shared" si="859"/>
        <v/>
      </c>
      <c r="TC25" s="131" t="str">
        <f t="shared" si="859"/>
        <v/>
      </c>
      <c r="TD25" s="131" t="str">
        <f t="shared" si="853"/>
        <v/>
      </c>
      <c r="TE25" s="131" t="str">
        <f t="shared" si="847"/>
        <v/>
      </c>
      <c r="TF25" s="131" t="str">
        <f t="shared" si="847"/>
        <v/>
      </c>
      <c r="TG25" s="131" t="str">
        <f t="shared" si="847"/>
        <v/>
      </c>
      <c r="TH25" s="131" t="str">
        <f t="shared" si="847"/>
        <v/>
      </c>
      <c r="TI25" s="131" t="str">
        <f t="shared" si="847"/>
        <v/>
      </c>
      <c r="TJ25" s="131" t="str">
        <f t="shared" si="847"/>
        <v/>
      </c>
      <c r="TK25" s="131" t="str">
        <f t="shared" si="847"/>
        <v/>
      </c>
      <c r="TL25" s="131" t="str">
        <f t="shared" si="847"/>
        <v/>
      </c>
      <c r="TM25" s="131" t="str">
        <f t="shared" si="847"/>
        <v/>
      </c>
      <c r="TN25" s="131" t="str">
        <f t="shared" si="847"/>
        <v/>
      </c>
      <c r="TO25" s="131" t="str">
        <f t="shared" si="847"/>
        <v/>
      </c>
      <c r="TP25" s="131" t="str">
        <f t="shared" si="847"/>
        <v/>
      </c>
      <c r="TQ25" s="131" t="str">
        <f t="shared" si="847"/>
        <v/>
      </c>
      <c r="TR25" s="131" t="str">
        <f t="shared" si="847"/>
        <v/>
      </c>
      <c r="TS25" s="131" t="str">
        <f t="shared" si="847"/>
        <v/>
      </c>
      <c r="TT25" s="131" t="str">
        <f t="shared" si="847"/>
        <v/>
      </c>
      <c r="TU25" s="131" t="str">
        <f t="shared" si="847"/>
        <v/>
      </c>
      <c r="TV25" s="131" t="str">
        <f t="shared" si="847"/>
        <v/>
      </c>
      <c r="TW25" s="131" t="str">
        <f t="shared" si="847"/>
        <v/>
      </c>
      <c r="TX25" s="131" t="str">
        <f t="shared" si="847"/>
        <v/>
      </c>
      <c r="TY25" s="131" t="str">
        <f t="shared" si="847"/>
        <v/>
      </c>
      <c r="TZ25" s="131" t="str">
        <f t="shared" si="847"/>
        <v/>
      </c>
      <c r="UA25" s="131" t="str">
        <f t="shared" si="847"/>
        <v/>
      </c>
      <c r="UB25" s="131" t="str">
        <f t="shared" si="847"/>
        <v/>
      </c>
      <c r="UC25" s="131" t="str">
        <f t="shared" si="847"/>
        <v/>
      </c>
      <c r="UD25" s="131" t="str">
        <f t="shared" si="847"/>
        <v/>
      </c>
      <c r="UE25" s="131" t="str">
        <f t="shared" si="847"/>
        <v/>
      </c>
      <c r="UF25" s="131" t="str">
        <f t="shared" si="847"/>
        <v/>
      </c>
      <c r="UG25" s="131" t="str">
        <f t="shared" si="847"/>
        <v/>
      </c>
      <c r="UH25" s="131" t="str">
        <f t="shared" si="847"/>
        <v/>
      </c>
      <c r="UI25" s="131" t="str">
        <f t="shared" si="847"/>
        <v/>
      </c>
      <c r="UJ25" s="131" t="str">
        <f t="shared" si="847"/>
        <v/>
      </c>
      <c r="UK25" s="131" t="str">
        <f t="shared" si="847"/>
        <v/>
      </c>
      <c r="UL25" s="131" t="str">
        <f t="shared" si="847"/>
        <v/>
      </c>
      <c r="UM25" s="131" t="str">
        <f t="shared" si="847"/>
        <v/>
      </c>
      <c r="UN25" s="131" t="str">
        <f t="shared" si="847"/>
        <v/>
      </c>
      <c r="UO25" s="131" t="str">
        <f t="shared" si="847"/>
        <v/>
      </c>
      <c r="UP25" s="131" t="str">
        <f t="shared" si="847"/>
        <v/>
      </c>
      <c r="UQ25" s="131" t="str">
        <f t="shared" si="847"/>
        <v/>
      </c>
      <c r="UR25" s="131" t="str">
        <f t="shared" si="847"/>
        <v/>
      </c>
      <c r="US25" s="131" t="str">
        <f t="shared" si="847"/>
        <v/>
      </c>
      <c r="UT25" s="131" t="str">
        <f t="shared" si="847"/>
        <v/>
      </c>
      <c r="UU25" s="131" t="str">
        <f t="shared" si="847"/>
        <v/>
      </c>
      <c r="UV25" s="131" t="str">
        <f t="shared" si="847"/>
        <v/>
      </c>
      <c r="UW25" s="131" t="str">
        <f t="shared" si="847"/>
        <v/>
      </c>
      <c r="UX25" s="131" t="str">
        <f t="shared" si="847"/>
        <v/>
      </c>
      <c r="UY25" s="131" t="str">
        <f t="shared" si="847"/>
        <v/>
      </c>
      <c r="UZ25" s="131" t="str">
        <f t="shared" si="847"/>
        <v/>
      </c>
      <c r="VA25" s="131" t="str">
        <f t="shared" si="847"/>
        <v/>
      </c>
      <c r="VB25" s="131" t="str">
        <f t="shared" si="847"/>
        <v/>
      </c>
      <c r="VC25" s="131" t="str">
        <f t="shared" si="847"/>
        <v/>
      </c>
      <c r="VD25" s="131" t="str">
        <f t="shared" si="847"/>
        <v/>
      </c>
      <c r="VE25" s="131" t="str">
        <f t="shared" si="847"/>
        <v/>
      </c>
      <c r="VF25" s="131" t="str">
        <f t="shared" si="847"/>
        <v/>
      </c>
      <c r="VG25" s="131" t="str">
        <f t="shared" si="847"/>
        <v/>
      </c>
      <c r="VH25" s="131" t="str">
        <f t="shared" si="847"/>
        <v/>
      </c>
      <c r="VI25" s="131" t="str">
        <f t="shared" si="847"/>
        <v/>
      </c>
      <c r="VJ25" s="131" t="str">
        <f t="shared" si="847"/>
        <v/>
      </c>
      <c r="VK25" s="131" t="str">
        <f t="shared" si="847"/>
        <v/>
      </c>
      <c r="VL25" s="131" t="str">
        <f t="shared" si="847"/>
        <v/>
      </c>
      <c r="VM25" s="131" t="str">
        <f t="shared" si="847"/>
        <v/>
      </c>
      <c r="VN25" s="131" t="str">
        <f t="shared" si="847"/>
        <v/>
      </c>
      <c r="VO25" s="131" t="str">
        <f t="shared" si="847"/>
        <v/>
      </c>
      <c r="VP25" s="131" t="str">
        <f t="shared" si="860"/>
        <v/>
      </c>
      <c r="VQ25" s="131" t="str">
        <f t="shared" si="860"/>
        <v/>
      </c>
      <c r="VR25" s="131" t="str">
        <f t="shared" si="860"/>
        <v/>
      </c>
      <c r="VS25" s="131" t="str">
        <f t="shared" si="860"/>
        <v/>
      </c>
      <c r="VT25" s="131" t="str">
        <f t="shared" si="860"/>
        <v/>
      </c>
      <c r="VU25" s="131" t="str">
        <f t="shared" si="860"/>
        <v/>
      </c>
      <c r="VV25" s="131" t="str">
        <f t="shared" si="860"/>
        <v/>
      </c>
      <c r="VW25" s="131" t="str">
        <f t="shared" si="860"/>
        <v/>
      </c>
      <c r="VX25" s="131" t="str">
        <f t="shared" si="860"/>
        <v/>
      </c>
      <c r="VY25" s="131" t="str">
        <f t="shared" si="860"/>
        <v/>
      </c>
      <c r="VZ25" s="131" t="str">
        <f t="shared" si="860"/>
        <v/>
      </c>
      <c r="WA25" s="131" t="str">
        <f t="shared" si="860"/>
        <v/>
      </c>
      <c r="WB25" s="131" t="str">
        <f t="shared" si="860"/>
        <v/>
      </c>
      <c r="WC25" s="131" t="str">
        <f t="shared" si="860"/>
        <v/>
      </c>
      <c r="WD25" s="131" t="str">
        <f t="shared" si="860"/>
        <v/>
      </c>
      <c r="WE25" s="131" t="str">
        <f t="shared" si="860"/>
        <v/>
      </c>
      <c r="WF25" s="131" t="str">
        <f t="shared" si="860"/>
        <v/>
      </c>
      <c r="WG25" s="131" t="str">
        <f t="shared" si="860"/>
        <v/>
      </c>
      <c r="WH25" s="131" t="str">
        <f t="shared" si="860"/>
        <v/>
      </c>
      <c r="WI25" s="131" t="str">
        <f t="shared" si="860"/>
        <v/>
      </c>
      <c r="WJ25" s="131" t="str">
        <f t="shared" si="860"/>
        <v/>
      </c>
      <c r="WK25" s="131" t="str">
        <f t="shared" si="860"/>
        <v/>
      </c>
      <c r="WL25" s="131" t="str">
        <f t="shared" si="860"/>
        <v/>
      </c>
      <c r="WM25" s="131" t="str">
        <f t="shared" si="860"/>
        <v/>
      </c>
      <c r="WN25" s="131" t="str">
        <f t="shared" si="860"/>
        <v/>
      </c>
      <c r="WO25" s="131" t="str">
        <f t="shared" si="860"/>
        <v/>
      </c>
      <c r="WP25" s="131" t="str">
        <f t="shared" si="860"/>
        <v/>
      </c>
      <c r="WQ25" s="131" t="str">
        <f t="shared" si="860"/>
        <v/>
      </c>
      <c r="WR25" s="131" t="str">
        <f t="shared" si="860"/>
        <v/>
      </c>
      <c r="WS25" s="131" t="str">
        <f t="shared" si="860"/>
        <v/>
      </c>
      <c r="WT25" s="131" t="str">
        <f t="shared" si="860"/>
        <v/>
      </c>
      <c r="WU25" s="131" t="str">
        <f t="shared" si="860"/>
        <v/>
      </c>
      <c r="WV25" s="131" t="str">
        <f t="shared" si="860"/>
        <v/>
      </c>
      <c r="WW25" s="131" t="str">
        <f t="shared" si="860"/>
        <v/>
      </c>
      <c r="WX25" s="131" t="str">
        <f t="shared" si="860"/>
        <v/>
      </c>
      <c r="WY25" s="131" t="str">
        <f t="shared" si="860"/>
        <v/>
      </c>
      <c r="WZ25" s="131" t="str">
        <f t="shared" si="860"/>
        <v/>
      </c>
      <c r="XA25" s="131" t="str">
        <f t="shared" si="860"/>
        <v/>
      </c>
      <c r="XB25" s="131" t="str">
        <f t="shared" si="860"/>
        <v/>
      </c>
      <c r="XC25" s="131" t="str">
        <f t="shared" si="860"/>
        <v/>
      </c>
      <c r="XD25" s="131" t="str">
        <f t="shared" si="860"/>
        <v/>
      </c>
      <c r="XE25" s="131" t="str">
        <f t="shared" si="860"/>
        <v/>
      </c>
      <c r="XF25" s="131" t="str">
        <f t="shared" si="860"/>
        <v/>
      </c>
      <c r="XG25" s="131" t="str">
        <f t="shared" si="860"/>
        <v/>
      </c>
      <c r="XH25" s="131" t="str">
        <f t="shared" si="860"/>
        <v/>
      </c>
      <c r="XI25" s="131" t="str">
        <f t="shared" si="860"/>
        <v/>
      </c>
      <c r="XJ25" s="131" t="str">
        <f t="shared" si="860"/>
        <v/>
      </c>
      <c r="XK25" s="131" t="str">
        <f t="shared" si="860"/>
        <v/>
      </c>
      <c r="XL25" s="131" t="str">
        <f t="shared" si="860"/>
        <v/>
      </c>
      <c r="XM25" s="131" t="str">
        <f t="shared" si="860"/>
        <v/>
      </c>
      <c r="XN25" s="131" t="str">
        <f t="shared" si="860"/>
        <v/>
      </c>
      <c r="XO25" s="131" t="str">
        <f t="shared" si="860"/>
        <v/>
      </c>
      <c r="XP25" s="131" t="str">
        <f t="shared" si="860"/>
        <v/>
      </c>
      <c r="XQ25" s="131" t="str">
        <f t="shared" si="860"/>
        <v/>
      </c>
      <c r="XR25" s="131" t="str">
        <f t="shared" si="860"/>
        <v/>
      </c>
      <c r="XS25" s="131" t="str">
        <f t="shared" si="860"/>
        <v/>
      </c>
      <c r="XT25" s="131" t="str">
        <f t="shared" si="860"/>
        <v/>
      </c>
      <c r="XU25" s="131" t="str">
        <f t="shared" si="860"/>
        <v/>
      </c>
      <c r="XV25" s="131" t="str">
        <f t="shared" si="860"/>
        <v/>
      </c>
      <c r="XW25" s="131" t="str">
        <f t="shared" si="860"/>
        <v/>
      </c>
      <c r="XX25" s="131" t="str">
        <f t="shared" si="860"/>
        <v/>
      </c>
      <c r="XY25" s="131" t="str">
        <f t="shared" si="860"/>
        <v/>
      </c>
      <c r="XZ25" s="131" t="str">
        <f t="shared" si="860"/>
        <v/>
      </c>
      <c r="YA25" s="131" t="str">
        <f t="shared" si="860"/>
        <v/>
      </c>
      <c r="YB25" s="131" t="str">
        <f t="shared" si="854"/>
        <v/>
      </c>
      <c r="YC25" s="131" t="str">
        <f t="shared" si="848"/>
        <v/>
      </c>
      <c r="YD25" s="131" t="str">
        <f t="shared" si="848"/>
        <v/>
      </c>
      <c r="YE25" s="131" t="str">
        <f t="shared" si="848"/>
        <v/>
      </c>
      <c r="YF25" s="131" t="str">
        <f t="shared" si="848"/>
        <v/>
      </c>
      <c r="YG25" s="131" t="str">
        <f t="shared" si="848"/>
        <v/>
      </c>
      <c r="YH25" s="131" t="str">
        <f t="shared" si="848"/>
        <v/>
      </c>
      <c r="YI25" s="131" t="str">
        <f t="shared" si="848"/>
        <v/>
      </c>
      <c r="YJ25" s="131" t="str">
        <f t="shared" si="848"/>
        <v/>
      </c>
      <c r="YK25" s="131" t="str">
        <f t="shared" si="848"/>
        <v/>
      </c>
      <c r="YL25" s="131" t="str">
        <f t="shared" si="848"/>
        <v/>
      </c>
      <c r="YM25" s="131" t="str">
        <f t="shared" si="848"/>
        <v/>
      </c>
      <c r="YN25" s="131" t="str">
        <f t="shared" si="848"/>
        <v/>
      </c>
      <c r="YO25" s="131" t="str">
        <f t="shared" si="848"/>
        <v/>
      </c>
      <c r="YP25" s="131" t="str">
        <f t="shared" si="848"/>
        <v/>
      </c>
      <c r="YQ25" s="131" t="str">
        <f t="shared" si="848"/>
        <v/>
      </c>
      <c r="YR25" s="131" t="str">
        <f t="shared" si="848"/>
        <v/>
      </c>
      <c r="YS25" s="131" t="str">
        <f t="shared" si="848"/>
        <v/>
      </c>
      <c r="YT25" s="131" t="str">
        <f t="shared" si="848"/>
        <v/>
      </c>
      <c r="YU25" s="131" t="str">
        <f t="shared" si="848"/>
        <v/>
      </c>
      <c r="YV25" s="131" t="str">
        <f t="shared" si="848"/>
        <v/>
      </c>
      <c r="YW25" s="131" t="str">
        <f t="shared" si="848"/>
        <v/>
      </c>
      <c r="YX25" s="131" t="str">
        <f t="shared" si="848"/>
        <v/>
      </c>
      <c r="YY25" s="131" t="str">
        <f t="shared" si="848"/>
        <v/>
      </c>
      <c r="YZ25" s="131" t="str">
        <f t="shared" si="848"/>
        <v/>
      </c>
      <c r="ZA25" s="131" t="str">
        <f t="shared" si="848"/>
        <v/>
      </c>
      <c r="ZB25" s="131" t="str">
        <f t="shared" si="848"/>
        <v/>
      </c>
      <c r="ZC25" s="131" t="str">
        <f t="shared" si="848"/>
        <v/>
      </c>
      <c r="ZD25" s="131" t="str">
        <f t="shared" si="848"/>
        <v/>
      </c>
      <c r="ZE25" s="131" t="str">
        <f t="shared" si="848"/>
        <v/>
      </c>
      <c r="ZF25" s="131" t="str">
        <f t="shared" si="848"/>
        <v/>
      </c>
      <c r="ZG25" s="131" t="str">
        <f t="shared" si="848"/>
        <v/>
      </c>
      <c r="ZH25" s="131" t="str">
        <f t="shared" si="848"/>
        <v/>
      </c>
      <c r="ZI25" s="131" t="str">
        <f t="shared" si="848"/>
        <v/>
      </c>
      <c r="ZJ25" s="131" t="str">
        <f t="shared" si="848"/>
        <v/>
      </c>
      <c r="ZK25" s="131" t="str">
        <f t="shared" si="848"/>
        <v/>
      </c>
      <c r="ZL25" s="131" t="str">
        <f t="shared" si="848"/>
        <v/>
      </c>
      <c r="ZM25" s="131" t="str">
        <f t="shared" si="848"/>
        <v/>
      </c>
      <c r="ZN25" s="131" t="str">
        <f t="shared" si="848"/>
        <v/>
      </c>
      <c r="ZO25" s="131" t="str">
        <f t="shared" si="848"/>
        <v/>
      </c>
      <c r="ZP25" s="131" t="str">
        <f t="shared" si="848"/>
        <v/>
      </c>
      <c r="ZQ25" s="131" t="str">
        <f t="shared" si="848"/>
        <v/>
      </c>
      <c r="ZR25" s="131" t="str">
        <f t="shared" si="848"/>
        <v/>
      </c>
      <c r="ZS25" s="131" t="str">
        <f t="shared" si="848"/>
        <v/>
      </c>
      <c r="ZT25" s="131" t="str">
        <f t="shared" si="848"/>
        <v/>
      </c>
      <c r="ZU25" s="131" t="str">
        <f t="shared" si="848"/>
        <v/>
      </c>
      <c r="ZV25" s="131" t="str">
        <f t="shared" si="848"/>
        <v/>
      </c>
      <c r="ZW25" s="131" t="str">
        <f t="shared" si="848"/>
        <v/>
      </c>
      <c r="ZX25" s="131" t="str">
        <f t="shared" si="848"/>
        <v/>
      </c>
      <c r="ZY25" s="131" t="str">
        <f t="shared" si="848"/>
        <v/>
      </c>
      <c r="ZZ25" s="131" t="str">
        <f t="shared" si="848"/>
        <v/>
      </c>
      <c r="AAA25" s="131" t="str">
        <f t="shared" si="848"/>
        <v/>
      </c>
      <c r="AAB25" s="131" t="str">
        <f t="shared" si="848"/>
        <v/>
      </c>
      <c r="AAC25" s="131" t="str">
        <f t="shared" si="848"/>
        <v/>
      </c>
      <c r="AAD25" s="131" t="str">
        <f t="shared" si="848"/>
        <v/>
      </c>
      <c r="AAE25" s="131" t="str">
        <f t="shared" si="848"/>
        <v/>
      </c>
      <c r="AAF25" s="131" t="str">
        <f t="shared" si="848"/>
        <v/>
      </c>
      <c r="AAG25" s="131" t="str">
        <f t="shared" si="848"/>
        <v/>
      </c>
      <c r="AAH25" s="131" t="str">
        <f t="shared" si="848"/>
        <v/>
      </c>
      <c r="AAI25" s="131" t="str">
        <f t="shared" si="848"/>
        <v/>
      </c>
      <c r="AAJ25" s="131" t="str">
        <f t="shared" si="848"/>
        <v/>
      </c>
      <c r="AAK25" s="131" t="str">
        <f t="shared" si="848"/>
        <v/>
      </c>
      <c r="AAL25" s="131" t="str">
        <f t="shared" si="848"/>
        <v/>
      </c>
      <c r="AAM25" s="131" t="str">
        <f t="shared" si="848"/>
        <v/>
      </c>
      <c r="AAN25" s="131" t="str">
        <f t="shared" si="861"/>
        <v/>
      </c>
      <c r="AAO25" s="131" t="str">
        <f t="shared" si="861"/>
        <v/>
      </c>
      <c r="AAP25" s="131" t="str">
        <f t="shared" si="861"/>
        <v/>
      </c>
      <c r="AAQ25" s="131" t="str">
        <f t="shared" si="861"/>
        <v/>
      </c>
      <c r="AAR25" s="131" t="str">
        <f t="shared" si="861"/>
        <v/>
      </c>
      <c r="AAS25" s="131" t="str">
        <f t="shared" si="861"/>
        <v/>
      </c>
      <c r="AAT25" s="131" t="str">
        <f t="shared" si="861"/>
        <v/>
      </c>
      <c r="AAU25" s="131" t="str">
        <f t="shared" si="861"/>
        <v/>
      </c>
      <c r="AAV25" s="131" t="str">
        <f t="shared" si="861"/>
        <v/>
      </c>
      <c r="AAW25" s="131" t="str">
        <f t="shared" si="861"/>
        <v/>
      </c>
      <c r="AAX25" s="131" t="str">
        <f t="shared" si="861"/>
        <v/>
      </c>
      <c r="AAY25" s="131" t="str">
        <f t="shared" si="861"/>
        <v/>
      </c>
      <c r="AAZ25" s="131" t="str">
        <f t="shared" si="861"/>
        <v/>
      </c>
      <c r="ABA25" s="131" t="str">
        <f t="shared" si="861"/>
        <v/>
      </c>
      <c r="ABB25" s="131" t="str">
        <f t="shared" si="861"/>
        <v/>
      </c>
      <c r="ABC25" s="131" t="str">
        <f t="shared" si="861"/>
        <v/>
      </c>
      <c r="ABD25" s="131" t="str">
        <f t="shared" si="861"/>
        <v/>
      </c>
      <c r="ABE25" s="131" t="str">
        <f t="shared" si="861"/>
        <v/>
      </c>
      <c r="ABF25" s="131" t="str">
        <f t="shared" si="861"/>
        <v/>
      </c>
      <c r="ABG25" s="131" t="str">
        <f t="shared" si="861"/>
        <v/>
      </c>
      <c r="ABH25" s="131" t="str">
        <f t="shared" si="861"/>
        <v/>
      </c>
      <c r="ABI25" s="131" t="str">
        <f t="shared" si="861"/>
        <v/>
      </c>
      <c r="ABJ25" s="131" t="str">
        <f t="shared" si="861"/>
        <v/>
      </c>
      <c r="ABK25" s="131" t="str">
        <f t="shared" si="861"/>
        <v/>
      </c>
      <c r="ABL25" s="131" t="str">
        <f t="shared" si="861"/>
        <v/>
      </c>
      <c r="ABM25" s="131" t="str">
        <f t="shared" si="861"/>
        <v/>
      </c>
      <c r="ABN25" s="131" t="str">
        <f t="shared" si="861"/>
        <v/>
      </c>
      <c r="ABO25" s="131" t="str">
        <f t="shared" si="861"/>
        <v/>
      </c>
      <c r="ABP25" s="131" t="str">
        <f t="shared" si="861"/>
        <v/>
      </c>
      <c r="ABQ25" s="131" t="str">
        <f t="shared" si="861"/>
        <v/>
      </c>
      <c r="ABR25" s="131" t="str">
        <f t="shared" si="861"/>
        <v/>
      </c>
      <c r="ABS25" s="131" t="str">
        <f t="shared" si="861"/>
        <v/>
      </c>
      <c r="ABT25" s="131" t="str">
        <f t="shared" si="861"/>
        <v/>
      </c>
      <c r="ABU25" s="131" t="str">
        <f t="shared" si="861"/>
        <v/>
      </c>
      <c r="ABV25" s="131" t="str">
        <f t="shared" si="861"/>
        <v/>
      </c>
      <c r="ABW25" s="131" t="str">
        <f t="shared" si="861"/>
        <v/>
      </c>
      <c r="ABX25" s="131" t="str">
        <f t="shared" si="861"/>
        <v/>
      </c>
      <c r="ABY25" s="131" t="str">
        <f t="shared" si="861"/>
        <v/>
      </c>
      <c r="ABZ25" s="131" t="str">
        <f t="shared" si="861"/>
        <v/>
      </c>
      <c r="ACA25" s="131" t="str">
        <f t="shared" si="861"/>
        <v/>
      </c>
      <c r="ACB25" s="131" t="str">
        <f t="shared" si="861"/>
        <v/>
      </c>
      <c r="ACC25" s="131" t="str">
        <f t="shared" si="861"/>
        <v/>
      </c>
      <c r="ACD25" s="131" t="str">
        <f t="shared" si="861"/>
        <v/>
      </c>
      <c r="ACE25" s="131" t="str">
        <f t="shared" si="861"/>
        <v/>
      </c>
      <c r="ACF25" s="131" t="str">
        <f t="shared" si="861"/>
        <v/>
      </c>
      <c r="ACG25" s="131" t="str">
        <f t="shared" si="861"/>
        <v/>
      </c>
      <c r="ACH25" s="131" t="str">
        <f t="shared" si="861"/>
        <v/>
      </c>
      <c r="ACI25" s="131" t="str">
        <f t="shared" si="861"/>
        <v/>
      </c>
      <c r="ACJ25" s="131" t="str">
        <f t="shared" si="861"/>
        <v/>
      </c>
      <c r="ACK25" s="131" t="str">
        <f t="shared" si="861"/>
        <v/>
      </c>
      <c r="ACL25" s="131" t="str">
        <f t="shared" si="861"/>
        <v/>
      </c>
      <c r="ACM25" s="131" t="str">
        <f t="shared" si="861"/>
        <v/>
      </c>
      <c r="ACN25" s="131" t="str">
        <f t="shared" si="861"/>
        <v/>
      </c>
      <c r="ACO25" s="131" t="str">
        <f t="shared" si="861"/>
        <v/>
      </c>
      <c r="ACP25" s="131" t="str">
        <f t="shared" si="861"/>
        <v/>
      </c>
      <c r="ACQ25" s="131" t="str">
        <f t="shared" si="861"/>
        <v/>
      </c>
      <c r="ACR25" s="131" t="str">
        <f t="shared" si="861"/>
        <v/>
      </c>
      <c r="ACS25" s="131" t="str">
        <f t="shared" si="861"/>
        <v/>
      </c>
      <c r="ACT25" s="131" t="str">
        <f t="shared" si="861"/>
        <v/>
      </c>
      <c r="ACU25" s="131" t="str">
        <f t="shared" si="861"/>
        <v/>
      </c>
      <c r="ACV25" s="131" t="str">
        <f t="shared" si="861"/>
        <v/>
      </c>
      <c r="ACW25" s="131" t="str">
        <f t="shared" si="861"/>
        <v/>
      </c>
      <c r="ACX25" s="131" t="str">
        <f t="shared" si="861"/>
        <v/>
      </c>
      <c r="ACY25" s="131" t="str">
        <f t="shared" si="861"/>
        <v/>
      </c>
      <c r="ACZ25" s="131" t="str">
        <f t="shared" si="855"/>
        <v/>
      </c>
      <c r="ADA25" s="131" t="str">
        <f t="shared" si="849"/>
        <v/>
      </c>
      <c r="ADB25" s="131" t="str">
        <f t="shared" si="849"/>
        <v/>
      </c>
      <c r="ADC25" s="131" t="str">
        <f t="shared" si="849"/>
        <v/>
      </c>
      <c r="ADD25" s="131" t="str">
        <f t="shared" si="849"/>
        <v/>
      </c>
      <c r="ADE25" s="131" t="str">
        <f t="shared" si="849"/>
        <v/>
      </c>
      <c r="ADF25" s="131" t="str">
        <f t="shared" si="849"/>
        <v/>
      </c>
      <c r="ADG25" s="131" t="str">
        <f t="shared" si="849"/>
        <v/>
      </c>
      <c r="ADH25" s="131" t="str">
        <f t="shared" si="849"/>
        <v/>
      </c>
      <c r="ADI25" s="131" t="str">
        <f t="shared" si="849"/>
        <v/>
      </c>
      <c r="ADJ25" s="131" t="str">
        <f t="shared" si="849"/>
        <v/>
      </c>
      <c r="ADK25" s="131" t="str">
        <f t="shared" si="849"/>
        <v/>
      </c>
      <c r="ADL25" s="131" t="str">
        <f t="shared" si="849"/>
        <v/>
      </c>
      <c r="ADM25" s="131" t="str">
        <f t="shared" si="849"/>
        <v/>
      </c>
      <c r="ADN25" s="131" t="str">
        <f t="shared" si="849"/>
        <v/>
      </c>
      <c r="ADO25" s="131" t="str">
        <f t="shared" si="849"/>
        <v/>
      </c>
      <c r="ADP25" s="131" t="str">
        <f t="shared" si="849"/>
        <v/>
      </c>
      <c r="ADQ25" s="131" t="str">
        <f t="shared" si="849"/>
        <v/>
      </c>
      <c r="ADR25" s="131" t="str">
        <f t="shared" si="849"/>
        <v/>
      </c>
      <c r="ADS25" s="131" t="str">
        <f t="shared" si="849"/>
        <v/>
      </c>
      <c r="ADT25" s="131" t="str">
        <f t="shared" si="849"/>
        <v/>
      </c>
      <c r="ADU25" s="131" t="str">
        <f t="shared" si="849"/>
        <v/>
      </c>
      <c r="ADV25" s="131" t="str">
        <f t="shared" si="849"/>
        <v/>
      </c>
      <c r="ADW25" s="131" t="str">
        <f t="shared" si="849"/>
        <v/>
      </c>
      <c r="ADX25" s="131" t="str">
        <f t="shared" si="849"/>
        <v/>
      </c>
      <c r="ADY25" s="131" t="str">
        <f t="shared" si="849"/>
        <v/>
      </c>
      <c r="ADZ25" s="131" t="str">
        <f t="shared" si="849"/>
        <v/>
      </c>
      <c r="AEA25" s="131" t="str">
        <f t="shared" si="849"/>
        <v/>
      </c>
      <c r="AEB25" s="131" t="str">
        <f t="shared" si="849"/>
        <v/>
      </c>
      <c r="AEC25" s="131" t="str">
        <f t="shared" si="849"/>
        <v/>
      </c>
      <c r="AED25" s="131" t="str">
        <f t="shared" si="849"/>
        <v/>
      </c>
      <c r="AEE25" s="131" t="str">
        <f t="shared" si="849"/>
        <v/>
      </c>
      <c r="AEF25" s="131" t="str">
        <f t="shared" si="849"/>
        <v/>
      </c>
      <c r="AEG25" s="131" t="str">
        <f t="shared" si="849"/>
        <v/>
      </c>
      <c r="AEH25" s="131" t="str">
        <f t="shared" si="849"/>
        <v/>
      </c>
      <c r="AEI25" s="131" t="str">
        <f t="shared" si="849"/>
        <v/>
      </c>
      <c r="AEJ25" s="131" t="str">
        <f t="shared" si="849"/>
        <v/>
      </c>
      <c r="AEK25" s="131" t="str">
        <f t="shared" si="849"/>
        <v/>
      </c>
      <c r="AEL25" s="131" t="str">
        <f t="shared" si="849"/>
        <v/>
      </c>
      <c r="AEM25" s="131" t="str">
        <f t="shared" si="849"/>
        <v/>
      </c>
      <c r="AEN25" s="131" t="str">
        <f t="shared" si="849"/>
        <v/>
      </c>
      <c r="AEO25" s="131" t="str">
        <f t="shared" si="849"/>
        <v/>
      </c>
      <c r="AEP25" s="131" t="str">
        <f t="shared" si="849"/>
        <v/>
      </c>
      <c r="AEQ25" s="131" t="str">
        <f t="shared" si="849"/>
        <v/>
      </c>
      <c r="AER25" s="131" t="str">
        <f t="shared" si="849"/>
        <v/>
      </c>
      <c r="AES25" s="131" t="str">
        <f t="shared" si="849"/>
        <v/>
      </c>
      <c r="AET25" s="131" t="str">
        <f t="shared" si="849"/>
        <v/>
      </c>
      <c r="AEU25" s="131" t="str">
        <f t="shared" si="849"/>
        <v/>
      </c>
      <c r="AEV25" s="131" t="str">
        <f t="shared" si="849"/>
        <v/>
      </c>
      <c r="AEW25" s="131" t="str">
        <f t="shared" si="849"/>
        <v/>
      </c>
      <c r="AEX25" s="131" t="str">
        <f t="shared" si="849"/>
        <v/>
      </c>
      <c r="AEY25" s="131" t="str">
        <f t="shared" si="849"/>
        <v/>
      </c>
      <c r="AEZ25" s="131" t="str">
        <f t="shared" si="849"/>
        <v/>
      </c>
      <c r="AFA25" s="131" t="str">
        <f t="shared" si="849"/>
        <v/>
      </c>
      <c r="AFB25" s="131" t="str">
        <f t="shared" si="849"/>
        <v/>
      </c>
      <c r="AFC25" s="131" t="str">
        <f t="shared" si="849"/>
        <v/>
      </c>
      <c r="AFD25" s="131" t="str">
        <f t="shared" si="849"/>
        <v/>
      </c>
      <c r="AFE25" s="131" t="str">
        <f t="shared" si="849"/>
        <v/>
      </c>
      <c r="AFF25" s="131" t="str">
        <f t="shared" si="849"/>
        <v/>
      </c>
      <c r="AFG25" s="131" t="str">
        <f t="shared" si="849"/>
        <v/>
      </c>
      <c r="AFH25" s="131" t="str">
        <f t="shared" si="849"/>
        <v/>
      </c>
      <c r="AFI25" s="131" t="str">
        <f t="shared" si="849"/>
        <v/>
      </c>
      <c r="AFJ25" s="131" t="str">
        <f t="shared" si="849"/>
        <v/>
      </c>
      <c r="AFK25" s="131" t="str">
        <f t="shared" si="849"/>
        <v/>
      </c>
      <c r="AFL25" s="131" t="str">
        <f t="shared" si="827"/>
        <v/>
      </c>
      <c r="AFM25" s="131" t="str">
        <f t="shared" si="827"/>
        <v/>
      </c>
      <c r="AFN25" s="131" t="str">
        <f t="shared" si="827"/>
        <v/>
      </c>
      <c r="AFO25" s="131" t="str">
        <f t="shared" si="827"/>
        <v/>
      </c>
      <c r="AFP25" s="131" t="str">
        <f t="shared" si="827"/>
        <v/>
      </c>
      <c r="AFQ25" s="131" t="str">
        <f t="shared" si="827"/>
        <v/>
      </c>
      <c r="AFR25" s="131" t="str">
        <f t="shared" si="827"/>
        <v/>
      </c>
      <c r="AFS25" s="131" t="str">
        <f t="shared" si="827"/>
        <v/>
      </c>
      <c r="AFT25" s="131" t="str">
        <f t="shared" si="827"/>
        <v/>
      </c>
      <c r="AFU25" s="131" t="str">
        <f t="shared" si="827"/>
        <v/>
      </c>
      <c r="AFV25" s="131" t="str">
        <f t="shared" si="827"/>
        <v/>
      </c>
      <c r="AFW25" s="131" t="str">
        <f t="shared" si="827"/>
        <v/>
      </c>
      <c r="AFX25" s="131" t="str">
        <f t="shared" si="827"/>
        <v/>
      </c>
      <c r="AFY25" s="131" t="str">
        <f t="shared" si="827"/>
        <v/>
      </c>
      <c r="AFZ25" s="131" t="str">
        <f t="shared" si="827"/>
        <v/>
      </c>
      <c r="AGA25" s="131" t="str">
        <f t="shared" si="827"/>
        <v/>
      </c>
      <c r="AGB25" s="131" t="str">
        <f t="shared" si="827"/>
        <v/>
      </c>
    </row>
    <row r="26" spans="1:860" x14ac:dyDescent="0.2">
      <c r="A26">
        <v>39</v>
      </c>
      <c r="B26">
        <f>Lønnsfastsettelse!B39</f>
        <v>0</v>
      </c>
      <c r="C26" s="64" t="s">
        <v>77</v>
      </c>
      <c r="D26" s="65" t="str">
        <f>IF(ISBLANK(Lønnsfastsettelse!X39),"",Lønnsfastsettelse!X39)</f>
        <v/>
      </c>
      <c r="E26" s="65" t="str">
        <f>IF(ISBLANK(Lønnsfastsettelse!Y39),"",Lønnsfastsettelse!Y39)</f>
        <v/>
      </c>
      <c r="F26" s="127" t="str">
        <f>IF(ISBLANK(Lønnsfastsettelse!W39),"",Lønnsfastsettelse!W39)</f>
        <v/>
      </c>
      <c r="G26">
        <f>IF(Lønnsfastsettelse!T39&gt;0,1,0)</f>
        <v>0</v>
      </c>
      <c r="I26" s="131" t="str">
        <f t="shared" si="828"/>
        <v/>
      </c>
      <c r="J26" s="131" t="str">
        <f t="shared" si="862"/>
        <v/>
      </c>
      <c r="K26" s="131" t="str">
        <f t="shared" si="862"/>
        <v/>
      </c>
      <c r="L26" s="131" t="str">
        <f t="shared" si="862"/>
        <v/>
      </c>
      <c r="M26" s="131" t="str">
        <f t="shared" si="862"/>
        <v/>
      </c>
      <c r="N26" s="131" t="str">
        <f t="shared" si="862"/>
        <v/>
      </c>
      <c r="O26" s="131" t="str">
        <f t="shared" si="862"/>
        <v/>
      </c>
      <c r="P26" s="131" t="str">
        <f t="shared" si="862"/>
        <v/>
      </c>
      <c r="Q26" s="131" t="str">
        <f t="shared" si="862"/>
        <v/>
      </c>
      <c r="R26" s="131" t="str">
        <f t="shared" si="862"/>
        <v/>
      </c>
      <c r="S26" s="131" t="str">
        <f t="shared" si="862"/>
        <v/>
      </c>
      <c r="T26" s="131" t="str">
        <f t="shared" si="862"/>
        <v/>
      </c>
      <c r="U26" s="131" t="str">
        <f t="shared" si="862"/>
        <v/>
      </c>
      <c r="V26" s="131" t="str">
        <f t="shared" si="862"/>
        <v/>
      </c>
      <c r="W26" s="131" t="str">
        <f t="shared" si="862"/>
        <v/>
      </c>
      <c r="X26" s="131" t="str">
        <f t="shared" si="862"/>
        <v/>
      </c>
      <c r="Y26" s="131" t="str">
        <f t="shared" si="862"/>
        <v/>
      </c>
      <c r="Z26" s="131" t="str">
        <f t="shared" si="862"/>
        <v/>
      </c>
      <c r="AA26" s="131" t="str">
        <f t="shared" si="862"/>
        <v/>
      </c>
      <c r="AB26" s="131" t="str">
        <f t="shared" si="862"/>
        <v/>
      </c>
      <c r="AC26" s="131" t="str">
        <f t="shared" si="862"/>
        <v/>
      </c>
      <c r="AD26" s="131" t="str">
        <f t="shared" si="862"/>
        <v/>
      </c>
      <c r="AE26" s="131" t="str">
        <f t="shared" si="862"/>
        <v/>
      </c>
      <c r="AF26" s="131" t="str">
        <f t="shared" si="862"/>
        <v/>
      </c>
      <c r="AG26" s="131" t="str">
        <f t="shared" si="862"/>
        <v/>
      </c>
      <c r="AH26" s="131" t="str">
        <f t="shared" si="862"/>
        <v/>
      </c>
      <c r="AI26" s="131" t="str">
        <f t="shared" si="862"/>
        <v/>
      </c>
      <c r="AJ26" s="131" t="str">
        <f t="shared" si="862"/>
        <v/>
      </c>
      <c r="AK26" s="131" t="str">
        <f t="shared" si="862"/>
        <v/>
      </c>
      <c r="AL26" s="131" t="str">
        <f t="shared" si="862"/>
        <v/>
      </c>
      <c r="AM26" s="131" t="str">
        <f t="shared" si="862"/>
        <v/>
      </c>
      <c r="AN26" s="131" t="str">
        <f t="shared" si="862"/>
        <v/>
      </c>
      <c r="AO26" s="131" t="str">
        <f t="shared" si="862"/>
        <v/>
      </c>
      <c r="AP26" s="131" t="str">
        <f t="shared" si="862"/>
        <v/>
      </c>
      <c r="AQ26" s="131" t="str">
        <f t="shared" si="862"/>
        <v/>
      </c>
      <c r="AR26" s="131" t="str">
        <f t="shared" si="862"/>
        <v/>
      </c>
      <c r="AS26" s="131" t="str">
        <f t="shared" si="862"/>
        <v/>
      </c>
      <c r="AT26" s="131" t="str">
        <f t="shared" si="862"/>
        <v/>
      </c>
      <c r="AU26" s="131" t="str">
        <f t="shared" si="862"/>
        <v/>
      </c>
      <c r="AV26" s="131" t="str">
        <f t="shared" si="862"/>
        <v/>
      </c>
      <c r="AW26" s="131" t="str">
        <f t="shared" si="862"/>
        <v/>
      </c>
      <c r="AX26" s="131" t="str">
        <f t="shared" si="862"/>
        <v/>
      </c>
      <c r="AY26" s="131" t="str">
        <f t="shared" si="862"/>
        <v/>
      </c>
      <c r="AZ26" s="131" t="str">
        <f t="shared" si="862"/>
        <v/>
      </c>
      <c r="BA26" s="131" t="str">
        <f t="shared" si="862"/>
        <v/>
      </c>
      <c r="BB26" s="131" t="str">
        <f t="shared" si="862"/>
        <v/>
      </c>
      <c r="BC26" s="131" t="str">
        <f t="shared" si="862"/>
        <v/>
      </c>
      <c r="BD26" s="131" t="str">
        <f t="shared" si="862"/>
        <v/>
      </c>
      <c r="BE26" s="131" t="str">
        <f t="shared" si="862"/>
        <v/>
      </c>
      <c r="BF26" s="131" t="str">
        <f t="shared" si="862"/>
        <v/>
      </c>
      <c r="BG26" s="131" t="str">
        <f t="shared" si="862"/>
        <v/>
      </c>
      <c r="BH26" s="131" t="str">
        <f t="shared" si="862"/>
        <v/>
      </c>
      <c r="BI26" s="131" t="str">
        <f t="shared" si="862"/>
        <v/>
      </c>
      <c r="BJ26" s="131" t="str">
        <f t="shared" si="862"/>
        <v/>
      </c>
      <c r="BK26" s="131" t="str">
        <f t="shared" si="862"/>
        <v/>
      </c>
      <c r="BL26" s="131" t="str">
        <f t="shared" si="862"/>
        <v/>
      </c>
      <c r="BM26" s="131" t="str">
        <f t="shared" si="862"/>
        <v/>
      </c>
      <c r="BN26" s="131" t="str">
        <f t="shared" si="862"/>
        <v/>
      </c>
      <c r="BO26" s="131" t="str">
        <f t="shared" si="862"/>
        <v/>
      </c>
      <c r="BP26" s="131" t="str">
        <f t="shared" si="862"/>
        <v/>
      </c>
      <c r="BQ26" s="131" t="str">
        <f t="shared" si="862"/>
        <v/>
      </c>
      <c r="BR26" s="131" t="str">
        <f t="shared" si="862"/>
        <v/>
      </c>
      <c r="BS26" s="131" t="str">
        <f t="shared" si="862"/>
        <v/>
      </c>
      <c r="BT26" s="131" t="str">
        <f t="shared" si="862"/>
        <v/>
      </c>
      <c r="BU26" s="131" t="str">
        <f t="shared" si="862"/>
        <v/>
      </c>
      <c r="BV26" s="131" t="str">
        <f t="shared" si="856"/>
        <v/>
      </c>
      <c r="BW26" s="131" t="str">
        <f t="shared" si="856"/>
        <v/>
      </c>
      <c r="BX26" s="131" t="str">
        <f t="shared" si="856"/>
        <v/>
      </c>
      <c r="BY26" s="131" t="str">
        <f t="shared" si="856"/>
        <v/>
      </c>
      <c r="BZ26" s="131" t="str">
        <f t="shared" si="856"/>
        <v/>
      </c>
      <c r="CA26" s="131" t="str">
        <f t="shared" si="856"/>
        <v/>
      </c>
      <c r="CB26" s="131" t="str">
        <f t="shared" si="856"/>
        <v/>
      </c>
      <c r="CC26" s="131" t="str">
        <f t="shared" si="856"/>
        <v/>
      </c>
      <c r="CD26" s="131" t="str">
        <f t="shared" si="856"/>
        <v/>
      </c>
      <c r="CE26" s="131" t="str">
        <f t="shared" si="856"/>
        <v/>
      </c>
      <c r="CF26" s="131" t="str">
        <f t="shared" si="856"/>
        <v/>
      </c>
      <c r="CG26" s="131" t="str">
        <f t="shared" si="856"/>
        <v/>
      </c>
      <c r="CH26" s="131" t="str">
        <f t="shared" si="856"/>
        <v/>
      </c>
      <c r="CI26" s="131" t="str">
        <f t="shared" si="856"/>
        <v/>
      </c>
      <c r="CJ26" s="131" t="str">
        <f t="shared" si="856"/>
        <v/>
      </c>
      <c r="CK26" s="131" t="str">
        <f t="shared" si="856"/>
        <v/>
      </c>
      <c r="CL26" s="131" t="str">
        <f t="shared" si="856"/>
        <v/>
      </c>
      <c r="CM26" s="131" t="str">
        <f t="shared" si="856"/>
        <v/>
      </c>
      <c r="CN26" s="131" t="str">
        <f t="shared" si="856"/>
        <v/>
      </c>
      <c r="CO26" s="131" t="str">
        <f t="shared" si="856"/>
        <v/>
      </c>
      <c r="CP26" s="131" t="str">
        <f t="shared" si="856"/>
        <v/>
      </c>
      <c r="CQ26" s="131" t="str">
        <f t="shared" si="856"/>
        <v/>
      </c>
      <c r="CR26" s="131" t="str">
        <f t="shared" si="856"/>
        <v/>
      </c>
      <c r="CS26" s="131" t="str">
        <f t="shared" si="856"/>
        <v/>
      </c>
      <c r="CT26" s="131" t="str">
        <f t="shared" si="856"/>
        <v/>
      </c>
      <c r="CU26" s="131" t="str">
        <f t="shared" si="856"/>
        <v/>
      </c>
      <c r="CV26" s="131" t="str">
        <f t="shared" si="856"/>
        <v/>
      </c>
      <c r="CW26" s="131" t="str">
        <f t="shared" si="856"/>
        <v/>
      </c>
      <c r="CX26" s="131" t="str">
        <f t="shared" si="856"/>
        <v/>
      </c>
      <c r="CY26" s="131" t="str">
        <f t="shared" si="856"/>
        <v/>
      </c>
      <c r="CZ26" s="131" t="str">
        <f t="shared" si="856"/>
        <v/>
      </c>
      <c r="DA26" s="131" t="str">
        <f t="shared" si="856"/>
        <v/>
      </c>
      <c r="DB26" s="131" t="str">
        <f t="shared" si="856"/>
        <v/>
      </c>
      <c r="DC26" s="131" t="str">
        <f t="shared" si="856"/>
        <v/>
      </c>
      <c r="DD26" s="131" t="str">
        <f t="shared" si="856"/>
        <v/>
      </c>
      <c r="DE26" s="131" t="str">
        <f t="shared" si="856"/>
        <v/>
      </c>
      <c r="DF26" s="131" t="str">
        <f t="shared" si="856"/>
        <v/>
      </c>
      <c r="DG26" s="131" t="str">
        <f t="shared" si="856"/>
        <v/>
      </c>
      <c r="DH26" s="131" t="str">
        <f t="shared" si="856"/>
        <v/>
      </c>
      <c r="DI26" s="131" t="str">
        <f t="shared" si="856"/>
        <v/>
      </c>
      <c r="DJ26" s="131" t="str">
        <f t="shared" si="856"/>
        <v/>
      </c>
      <c r="DK26" s="131" t="str">
        <f t="shared" si="856"/>
        <v/>
      </c>
      <c r="DL26" s="131" t="str">
        <f t="shared" si="856"/>
        <v/>
      </c>
      <c r="DM26" s="131" t="str">
        <f t="shared" si="856"/>
        <v/>
      </c>
      <c r="DN26" s="131" t="str">
        <f t="shared" si="856"/>
        <v/>
      </c>
      <c r="DO26" s="131" t="str">
        <f t="shared" si="856"/>
        <v/>
      </c>
      <c r="DP26" s="131" t="str">
        <f t="shared" si="856"/>
        <v/>
      </c>
      <c r="DQ26" s="131" t="str">
        <f t="shared" si="856"/>
        <v/>
      </c>
      <c r="DR26" s="131" t="str">
        <f t="shared" si="856"/>
        <v/>
      </c>
      <c r="DS26" s="131" t="str">
        <f t="shared" si="856"/>
        <v/>
      </c>
      <c r="DT26" s="131" t="str">
        <f t="shared" si="856"/>
        <v/>
      </c>
      <c r="DU26" s="131" t="str">
        <f t="shared" si="856"/>
        <v/>
      </c>
      <c r="DV26" s="131" t="str">
        <f t="shared" si="856"/>
        <v/>
      </c>
      <c r="DW26" s="131" t="str">
        <f t="shared" si="856"/>
        <v/>
      </c>
      <c r="DX26" s="131" t="str">
        <f t="shared" si="856"/>
        <v/>
      </c>
      <c r="DY26" s="131" t="str">
        <f t="shared" si="856"/>
        <v/>
      </c>
      <c r="DZ26" s="131" t="str">
        <f t="shared" si="856"/>
        <v/>
      </c>
      <c r="EA26" s="131" t="str">
        <f t="shared" si="856"/>
        <v/>
      </c>
      <c r="EB26" s="131" t="str">
        <f t="shared" si="856"/>
        <v/>
      </c>
      <c r="EC26" s="131" t="str">
        <f t="shared" si="856"/>
        <v/>
      </c>
      <c r="ED26" s="131" t="str">
        <f t="shared" si="856"/>
        <v/>
      </c>
      <c r="EE26" s="131" t="str">
        <f t="shared" si="856"/>
        <v/>
      </c>
      <c r="EF26" s="131" t="str">
        <f t="shared" si="856"/>
        <v/>
      </c>
      <c r="EG26" s="131" t="str">
        <f t="shared" si="836"/>
        <v/>
      </c>
      <c r="EH26" s="131" t="str">
        <f t="shared" si="850"/>
        <v/>
      </c>
      <c r="EI26" s="131" t="str">
        <f t="shared" si="850"/>
        <v/>
      </c>
      <c r="EJ26" s="131" t="str">
        <f t="shared" si="850"/>
        <v/>
      </c>
      <c r="EK26" s="131" t="str">
        <f t="shared" si="850"/>
        <v/>
      </c>
      <c r="EL26" s="131" t="str">
        <f t="shared" si="850"/>
        <v/>
      </c>
      <c r="EM26" s="131" t="str">
        <f t="shared" si="850"/>
        <v/>
      </c>
      <c r="EN26" s="131" t="str">
        <f t="shared" si="850"/>
        <v/>
      </c>
      <c r="EO26" s="131" t="str">
        <f t="shared" si="850"/>
        <v/>
      </c>
      <c r="EP26" s="131" t="str">
        <f t="shared" si="850"/>
        <v/>
      </c>
      <c r="EQ26" s="131" t="str">
        <f t="shared" si="850"/>
        <v/>
      </c>
      <c r="ER26" s="131" t="str">
        <f t="shared" si="850"/>
        <v/>
      </c>
      <c r="ES26" s="131" t="str">
        <f t="shared" si="850"/>
        <v/>
      </c>
      <c r="ET26" s="131" t="str">
        <f t="shared" si="850"/>
        <v/>
      </c>
      <c r="EU26" s="131" t="str">
        <f t="shared" si="850"/>
        <v/>
      </c>
      <c r="EV26" s="131" t="str">
        <f t="shared" si="850"/>
        <v/>
      </c>
      <c r="EW26" s="131" t="str">
        <f t="shared" si="850"/>
        <v/>
      </c>
      <c r="EX26" s="131" t="str">
        <f t="shared" si="850"/>
        <v/>
      </c>
      <c r="EY26" s="131" t="str">
        <f t="shared" si="850"/>
        <v/>
      </c>
      <c r="EZ26" s="131" t="str">
        <f t="shared" si="850"/>
        <v/>
      </c>
      <c r="FA26" s="131" t="str">
        <f t="shared" si="850"/>
        <v/>
      </c>
      <c r="FB26" s="131" t="str">
        <f t="shared" si="850"/>
        <v/>
      </c>
      <c r="FC26" s="131" t="str">
        <f t="shared" si="850"/>
        <v/>
      </c>
      <c r="FD26" s="131" t="str">
        <f t="shared" si="850"/>
        <v/>
      </c>
      <c r="FE26" s="131" t="str">
        <f t="shared" si="850"/>
        <v/>
      </c>
      <c r="FF26" s="131" t="str">
        <f t="shared" si="850"/>
        <v/>
      </c>
      <c r="FG26" s="131" t="str">
        <f t="shared" si="850"/>
        <v/>
      </c>
      <c r="FH26" s="131" t="str">
        <f t="shared" si="850"/>
        <v/>
      </c>
      <c r="FI26" s="131" t="str">
        <f t="shared" si="850"/>
        <v/>
      </c>
      <c r="FJ26" s="131" t="str">
        <f t="shared" si="850"/>
        <v/>
      </c>
      <c r="FK26" s="131" t="str">
        <f t="shared" si="850"/>
        <v/>
      </c>
      <c r="FL26" s="131" t="str">
        <f t="shared" si="850"/>
        <v/>
      </c>
      <c r="FM26" s="131" t="str">
        <f t="shared" si="850"/>
        <v/>
      </c>
      <c r="FN26" s="131" t="str">
        <f t="shared" si="850"/>
        <v/>
      </c>
      <c r="FO26" s="131" t="str">
        <f t="shared" si="850"/>
        <v/>
      </c>
      <c r="FP26" s="131" t="str">
        <f t="shared" si="850"/>
        <v/>
      </c>
      <c r="FQ26" s="131" t="str">
        <f t="shared" si="850"/>
        <v/>
      </c>
      <c r="FR26" s="131" t="str">
        <f t="shared" si="850"/>
        <v/>
      </c>
      <c r="FS26" s="131" t="str">
        <f t="shared" si="850"/>
        <v/>
      </c>
      <c r="FT26" s="131" t="str">
        <f t="shared" si="850"/>
        <v/>
      </c>
      <c r="FU26" s="131" t="str">
        <f t="shared" si="850"/>
        <v/>
      </c>
      <c r="FV26" s="131" t="str">
        <f t="shared" si="850"/>
        <v/>
      </c>
      <c r="FW26" s="131" t="str">
        <f t="shared" si="850"/>
        <v/>
      </c>
      <c r="FX26" s="131" t="str">
        <f t="shared" si="850"/>
        <v/>
      </c>
      <c r="FY26" s="131" t="str">
        <f t="shared" si="850"/>
        <v/>
      </c>
      <c r="FZ26" s="131" t="str">
        <f t="shared" si="850"/>
        <v/>
      </c>
      <c r="GA26" s="131" t="str">
        <f t="shared" si="850"/>
        <v/>
      </c>
      <c r="GB26" s="131" t="str">
        <f t="shared" si="850"/>
        <v/>
      </c>
      <c r="GC26" s="131" t="str">
        <f t="shared" si="850"/>
        <v/>
      </c>
      <c r="GD26" s="131" t="str">
        <f t="shared" si="850"/>
        <v/>
      </c>
      <c r="GE26" s="131" t="str">
        <f t="shared" si="850"/>
        <v/>
      </c>
      <c r="GF26" s="131" t="str">
        <f t="shared" si="850"/>
        <v/>
      </c>
      <c r="GG26" s="131" t="str">
        <f t="shared" si="850"/>
        <v/>
      </c>
      <c r="GH26" s="131" t="str">
        <f t="shared" si="850"/>
        <v/>
      </c>
      <c r="GI26" s="131" t="str">
        <f t="shared" si="850"/>
        <v/>
      </c>
      <c r="GJ26" s="131" t="str">
        <f t="shared" si="850"/>
        <v/>
      </c>
      <c r="GK26" s="131" t="str">
        <f t="shared" si="850"/>
        <v/>
      </c>
      <c r="GL26" s="131" t="str">
        <f t="shared" si="850"/>
        <v/>
      </c>
      <c r="GM26" s="131" t="str">
        <f t="shared" si="850"/>
        <v/>
      </c>
      <c r="GN26" s="131" t="str">
        <f t="shared" si="850"/>
        <v/>
      </c>
      <c r="GO26" s="131" t="str">
        <f t="shared" si="850"/>
        <v/>
      </c>
      <c r="GP26" s="131" t="str">
        <f t="shared" si="850"/>
        <v/>
      </c>
      <c r="GQ26" s="131" t="str">
        <f t="shared" si="850"/>
        <v/>
      </c>
      <c r="GR26" s="131" t="str">
        <f t="shared" si="850"/>
        <v/>
      </c>
      <c r="GS26" s="131" t="str">
        <f t="shared" ref="GS26:JD29" si="863">IF(AND($D26&lt;=GS$2,$E26&gt;GS$2,$G26=1),$F26,"")</f>
        <v/>
      </c>
      <c r="GT26" s="131" t="str">
        <f t="shared" si="863"/>
        <v/>
      </c>
      <c r="GU26" s="131" t="str">
        <f t="shared" si="863"/>
        <v/>
      </c>
      <c r="GV26" s="131" t="str">
        <f t="shared" si="863"/>
        <v/>
      </c>
      <c r="GW26" s="131" t="str">
        <f t="shared" si="863"/>
        <v/>
      </c>
      <c r="GX26" s="131" t="str">
        <f t="shared" si="863"/>
        <v/>
      </c>
      <c r="GY26" s="131" t="str">
        <f t="shared" si="863"/>
        <v/>
      </c>
      <c r="GZ26" s="131" t="str">
        <f t="shared" si="863"/>
        <v/>
      </c>
      <c r="HA26" s="131" t="str">
        <f t="shared" si="863"/>
        <v/>
      </c>
      <c r="HB26" s="131" t="str">
        <f t="shared" si="863"/>
        <v/>
      </c>
      <c r="HC26" s="131" t="str">
        <f t="shared" si="863"/>
        <v/>
      </c>
      <c r="HD26" s="131" t="str">
        <f t="shared" si="863"/>
        <v/>
      </c>
      <c r="HE26" s="131" t="str">
        <f t="shared" si="863"/>
        <v/>
      </c>
      <c r="HF26" s="131" t="str">
        <f t="shared" si="863"/>
        <v/>
      </c>
      <c r="HG26" s="131" t="str">
        <f t="shared" si="863"/>
        <v/>
      </c>
      <c r="HH26" s="131" t="str">
        <f t="shared" si="863"/>
        <v/>
      </c>
      <c r="HI26" s="131" t="str">
        <f t="shared" si="863"/>
        <v/>
      </c>
      <c r="HJ26" s="131" t="str">
        <f t="shared" si="863"/>
        <v/>
      </c>
      <c r="HK26" s="131" t="str">
        <f t="shared" si="863"/>
        <v/>
      </c>
      <c r="HL26" s="131" t="str">
        <f t="shared" si="863"/>
        <v/>
      </c>
      <c r="HM26" s="131" t="str">
        <f t="shared" si="863"/>
        <v/>
      </c>
      <c r="HN26" s="131" t="str">
        <f t="shared" si="863"/>
        <v/>
      </c>
      <c r="HO26" s="131" t="str">
        <f t="shared" si="863"/>
        <v/>
      </c>
      <c r="HP26" s="131" t="str">
        <f t="shared" si="863"/>
        <v/>
      </c>
      <c r="HQ26" s="131" t="str">
        <f t="shared" si="863"/>
        <v/>
      </c>
      <c r="HR26" s="131" t="str">
        <f t="shared" si="863"/>
        <v/>
      </c>
      <c r="HS26" s="131" t="str">
        <f t="shared" si="863"/>
        <v/>
      </c>
      <c r="HT26" s="131" t="str">
        <f t="shared" si="863"/>
        <v/>
      </c>
      <c r="HU26" s="131" t="str">
        <f t="shared" si="863"/>
        <v/>
      </c>
      <c r="HV26" s="131" t="str">
        <f t="shared" si="863"/>
        <v/>
      </c>
      <c r="HW26" s="131" t="str">
        <f t="shared" si="863"/>
        <v/>
      </c>
      <c r="HX26" s="131" t="str">
        <f t="shared" si="863"/>
        <v/>
      </c>
      <c r="HY26" s="131" t="str">
        <f t="shared" si="863"/>
        <v/>
      </c>
      <c r="HZ26" s="131" t="str">
        <f t="shared" si="863"/>
        <v/>
      </c>
      <c r="IA26" s="131" t="str">
        <f t="shared" si="863"/>
        <v/>
      </c>
      <c r="IB26" s="131" t="str">
        <f t="shared" si="863"/>
        <v/>
      </c>
      <c r="IC26" s="131" t="str">
        <f t="shared" si="863"/>
        <v/>
      </c>
      <c r="ID26" s="131" t="str">
        <f t="shared" si="863"/>
        <v/>
      </c>
      <c r="IE26" s="131" t="str">
        <f t="shared" si="863"/>
        <v/>
      </c>
      <c r="IF26" s="131" t="str">
        <f t="shared" si="863"/>
        <v/>
      </c>
      <c r="IG26" s="131" t="str">
        <f t="shared" si="863"/>
        <v/>
      </c>
      <c r="IH26" s="131" t="str">
        <f t="shared" si="863"/>
        <v/>
      </c>
      <c r="II26" s="131" t="str">
        <f t="shared" si="863"/>
        <v/>
      </c>
      <c r="IJ26" s="131" t="str">
        <f t="shared" si="863"/>
        <v/>
      </c>
      <c r="IK26" s="131" t="str">
        <f t="shared" si="863"/>
        <v/>
      </c>
      <c r="IL26" s="131" t="str">
        <f t="shared" si="863"/>
        <v/>
      </c>
      <c r="IM26" s="131" t="str">
        <f t="shared" si="863"/>
        <v/>
      </c>
      <c r="IN26" s="131" t="str">
        <f t="shared" si="863"/>
        <v/>
      </c>
      <c r="IO26" s="131" t="str">
        <f t="shared" si="863"/>
        <v/>
      </c>
      <c r="IP26" s="131" t="str">
        <f t="shared" si="863"/>
        <v/>
      </c>
      <c r="IQ26" s="131" t="str">
        <f t="shared" si="863"/>
        <v/>
      </c>
      <c r="IR26" s="131" t="str">
        <f t="shared" si="863"/>
        <v/>
      </c>
      <c r="IS26" s="131" t="str">
        <f t="shared" si="863"/>
        <v/>
      </c>
      <c r="IT26" s="131" t="str">
        <f t="shared" si="863"/>
        <v/>
      </c>
      <c r="IU26" s="131" t="str">
        <f t="shared" si="863"/>
        <v/>
      </c>
      <c r="IV26" s="131" t="str">
        <f t="shared" si="863"/>
        <v/>
      </c>
      <c r="IW26" s="131" t="str">
        <f t="shared" si="863"/>
        <v/>
      </c>
      <c r="IX26" s="131" t="str">
        <f t="shared" si="863"/>
        <v/>
      </c>
      <c r="IY26" s="131" t="str">
        <f t="shared" si="863"/>
        <v/>
      </c>
      <c r="IZ26" s="131" t="str">
        <f t="shared" si="863"/>
        <v/>
      </c>
      <c r="JA26" s="131" t="str">
        <f t="shared" si="863"/>
        <v/>
      </c>
      <c r="JB26" s="131" t="str">
        <f t="shared" si="863"/>
        <v/>
      </c>
      <c r="JC26" s="131" t="str">
        <f t="shared" si="863"/>
        <v/>
      </c>
      <c r="JD26" s="131" t="str">
        <f t="shared" si="863"/>
        <v/>
      </c>
      <c r="JE26" s="131" t="str">
        <f t="shared" si="857"/>
        <v/>
      </c>
      <c r="JF26" s="131" t="str">
        <f t="shared" si="857"/>
        <v/>
      </c>
      <c r="JG26" s="131" t="str">
        <f t="shared" si="857"/>
        <v/>
      </c>
      <c r="JH26" s="131" t="str">
        <f t="shared" si="851"/>
        <v/>
      </c>
      <c r="JI26" s="131" t="str">
        <f t="shared" si="845"/>
        <v/>
      </c>
      <c r="JJ26" s="131" t="str">
        <f t="shared" si="845"/>
        <v/>
      </c>
      <c r="JK26" s="131" t="str">
        <f t="shared" ref="JK26:LV29" si="864">IF(AND($D26&lt;=JK$2,$E26&gt;JK$2,$G26=1),$F26,"")</f>
        <v/>
      </c>
      <c r="JL26" s="131" t="str">
        <f t="shared" si="864"/>
        <v/>
      </c>
      <c r="JM26" s="131" t="str">
        <f t="shared" si="864"/>
        <v/>
      </c>
      <c r="JN26" s="131" t="str">
        <f t="shared" si="864"/>
        <v/>
      </c>
      <c r="JO26" s="131" t="str">
        <f t="shared" si="864"/>
        <v/>
      </c>
      <c r="JP26" s="131" t="str">
        <f t="shared" si="864"/>
        <v/>
      </c>
      <c r="JQ26" s="131" t="str">
        <f t="shared" si="864"/>
        <v/>
      </c>
      <c r="JR26" s="131" t="str">
        <f t="shared" si="864"/>
        <v/>
      </c>
      <c r="JS26" s="131" t="str">
        <f t="shared" si="864"/>
        <v/>
      </c>
      <c r="JT26" s="131" t="str">
        <f t="shared" si="864"/>
        <v/>
      </c>
      <c r="JU26" s="131" t="str">
        <f t="shared" si="864"/>
        <v/>
      </c>
      <c r="JV26" s="131" t="str">
        <f t="shared" si="864"/>
        <v/>
      </c>
      <c r="JW26" s="131" t="str">
        <f t="shared" si="864"/>
        <v/>
      </c>
      <c r="JX26" s="131" t="str">
        <f t="shared" si="864"/>
        <v/>
      </c>
      <c r="JY26" s="131" t="str">
        <f t="shared" si="864"/>
        <v/>
      </c>
      <c r="JZ26" s="131" t="str">
        <f t="shared" si="864"/>
        <v/>
      </c>
      <c r="KA26" s="131" t="str">
        <f t="shared" si="864"/>
        <v/>
      </c>
      <c r="KB26" s="131" t="str">
        <f t="shared" si="864"/>
        <v/>
      </c>
      <c r="KC26" s="131" t="str">
        <f t="shared" si="864"/>
        <v/>
      </c>
      <c r="KD26" s="131" t="str">
        <f t="shared" si="864"/>
        <v/>
      </c>
      <c r="KE26" s="131" t="str">
        <f t="shared" si="864"/>
        <v/>
      </c>
      <c r="KF26" s="131" t="str">
        <f t="shared" si="864"/>
        <v/>
      </c>
      <c r="KG26" s="131" t="str">
        <f t="shared" si="864"/>
        <v/>
      </c>
      <c r="KH26" s="131" t="str">
        <f t="shared" si="864"/>
        <v/>
      </c>
      <c r="KI26" s="131" t="str">
        <f t="shared" si="864"/>
        <v/>
      </c>
      <c r="KJ26" s="131" t="str">
        <f t="shared" si="864"/>
        <v/>
      </c>
      <c r="KK26" s="131" t="str">
        <f t="shared" si="864"/>
        <v/>
      </c>
      <c r="KL26" s="131" t="str">
        <f t="shared" si="864"/>
        <v/>
      </c>
      <c r="KM26" s="131" t="str">
        <f t="shared" si="864"/>
        <v/>
      </c>
      <c r="KN26" s="131" t="str">
        <f t="shared" si="864"/>
        <v/>
      </c>
      <c r="KO26" s="131" t="str">
        <f t="shared" si="864"/>
        <v/>
      </c>
      <c r="KP26" s="131" t="str">
        <f t="shared" si="864"/>
        <v/>
      </c>
      <c r="KQ26" s="131" t="str">
        <f t="shared" si="864"/>
        <v/>
      </c>
      <c r="KR26" s="131" t="str">
        <f t="shared" si="864"/>
        <v/>
      </c>
      <c r="KS26" s="131" t="str">
        <f t="shared" si="864"/>
        <v/>
      </c>
      <c r="KT26" s="131" t="str">
        <f t="shared" si="864"/>
        <v/>
      </c>
      <c r="KU26" s="131" t="str">
        <f t="shared" si="864"/>
        <v/>
      </c>
      <c r="KV26" s="131" t="str">
        <f t="shared" si="864"/>
        <v/>
      </c>
      <c r="KW26" s="131" t="str">
        <f t="shared" si="864"/>
        <v/>
      </c>
      <c r="KX26" s="131" t="str">
        <f t="shared" si="864"/>
        <v/>
      </c>
      <c r="KY26" s="131" t="str">
        <f t="shared" si="864"/>
        <v/>
      </c>
      <c r="KZ26" s="131" t="str">
        <f t="shared" si="864"/>
        <v/>
      </c>
      <c r="LA26" s="131" t="str">
        <f t="shared" si="864"/>
        <v/>
      </c>
      <c r="LB26" s="131" t="str">
        <f t="shared" si="864"/>
        <v/>
      </c>
      <c r="LC26" s="131" t="str">
        <f t="shared" si="864"/>
        <v/>
      </c>
      <c r="LD26" s="131" t="str">
        <f t="shared" si="864"/>
        <v/>
      </c>
      <c r="LE26" s="131" t="str">
        <f t="shared" si="864"/>
        <v/>
      </c>
      <c r="LF26" s="131" t="str">
        <f t="shared" si="864"/>
        <v/>
      </c>
      <c r="LG26" s="131" t="str">
        <f t="shared" si="864"/>
        <v/>
      </c>
      <c r="LH26" s="131" t="str">
        <f t="shared" si="864"/>
        <v/>
      </c>
      <c r="LI26" s="131" t="str">
        <f t="shared" si="864"/>
        <v/>
      </c>
      <c r="LJ26" s="131" t="str">
        <f t="shared" si="864"/>
        <v/>
      </c>
      <c r="LK26" s="131" t="str">
        <f t="shared" si="864"/>
        <v/>
      </c>
      <c r="LL26" s="131" t="str">
        <f t="shared" si="864"/>
        <v/>
      </c>
      <c r="LM26" s="131" t="str">
        <f t="shared" si="864"/>
        <v/>
      </c>
      <c r="LN26" s="131" t="str">
        <f t="shared" si="864"/>
        <v/>
      </c>
      <c r="LO26" s="131" t="str">
        <f t="shared" si="864"/>
        <v/>
      </c>
      <c r="LP26" s="131" t="str">
        <f t="shared" si="864"/>
        <v/>
      </c>
      <c r="LQ26" s="131" t="str">
        <f t="shared" si="864"/>
        <v/>
      </c>
      <c r="LR26" s="131" t="str">
        <f t="shared" si="864"/>
        <v/>
      </c>
      <c r="LS26" s="131" t="str">
        <f t="shared" si="864"/>
        <v/>
      </c>
      <c r="LT26" s="131" t="str">
        <f t="shared" si="864"/>
        <v/>
      </c>
      <c r="LU26" s="131" t="str">
        <f t="shared" si="864"/>
        <v/>
      </c>
      <c r="LV26" s="131" t="str">
        <f t="shared" si="864"/>
        <v/>
      </c>
      <c r="LW26" s="131" t="str">
        <f t="shared" si="858"/>
        <v/>
      </c>
      <c r="LX26" s="131" t="str">
        <f t="shared" si="858"/>
        <v/>
      </c>
      <c r="LY26" s="131" t="str">
        <f t="shared" si="858"/>
        <v/>
      </c>
      <c r="LZ26" s="131" t="str">
        <f t="shared" si="858"/>
        <v/>
      </c>
      <c r="MA26" s="131" t="str">
        <f t="shared" si="858"/>
        <v/>
      </c>
      <c r="MB26" s="131" t="str">
        <f t="shared" si="858"/>
        <v/>
      </c>
      <c r="MC26" s="131" t="str">
        <f t="shared" si="858"/>
        <v/>
      </c>
      <c r="MD26" s="131" t="str">
        <f t="shared" si="858"/>
        <v/>
      </c>
      <c r="ME26" s="131" t="str">
        <f t="shared" si="858"/>
        <v/>
      </c>
      <c r="MF26" s="131" t="str">
        <f t="shared" si="858"/>
        <v/>
      </c>
      <c r="MG26" s="131" t="str">
        <f t="shared" si="858"/>
        <v/>
      </c>
      <c r="MH26" s="131" t="str">
        <f t="shared" si="858"/>
        <v/>
      </c>
      <c r="MI26" s="131" t="str">
        <f t="shared" si="858"/>
        <v/>
      </c>
      <c r="MJ26" s="131" t="str">
        <f t="shared" si="858"/>
        <v/>
      </c>
      <c r="MK26" s="131" t="str">
        <f t="shared" si="858"/>
        <v/>
      </c>
      <c r="ML26" s="131" t="str">
        <f t="shared" si="858"/>
        <v/>
      </c>
      <c r="MM26" s="131" t="str">
        <f t="shared" si="858"/>
        <v/>
      </c>
      <c r="MN26" s="131" t="str">
        <f t="shared" si="858"/>
        <v/>
      </c>
      <c r="MO26" s="131" t="str">
        <f t="shared" si="858"/>
        <v/>
      </c>
      <c r="MP26" s="131" t="str">
        <f t="shared" si="858"/>
        <v/>
      </c>
      <c r="MQ26" s="131" t="str">
        <f t="shared" si="858"/>
        <v/>
      </c>
      <c r="MR26" s="131" t="str">
        <f t="shared" si="858"/>
        <v/>
      </c>
      <c r="MS26" s="131" t="str">
        <f t="shared" si="858"/>
        <v/>
      </c>
      <c r="MT26" s="131" t="str">
        <f t="shared" si="858"/>
        <v/>
      </c>
      <c r="MU26" s="131" t="str">
        <f t="shared" si="858"/>
        <v/>
      </c>
      <c r="MV26" s="131" t="str">
        <f t="shared" si="858"/>
        <v/>
      </c>
      <c r="MW26" s="131" t="str">
        <f t="shared" si="858"/>
        <v/>
      </c>
      <c r="MX26" s="131" t="str">
        <f t="shared" si="858"/>
        <v/>
      </c>
      <c r="MY26" s="131" t="str">
        <f t="shared" si="858"/>
        <v/>
      </c>
      <c r="MZ26" s="131" t="str">
        <f t="shared" si="858"/>
        <v/>
      </c>
      <c r="NA26" s="131" t="str">
        <f t="shared" si="858"/>
        <v/>
      </c>
      <c r="NB26" s="131" t="str">
        <f t="shared" si="858"/>
        <v/>
      </c>
      <c r="NC26" s="131" t="str">
        <f t="shared" si="858"/>
        <v/>
      </c>
      <c r="ND26" s="131" t="str">
        <f t="shared" si="858"/>
        <v/>
      </c>
      <c r="NE26" s="131" t="str">
        <f t="shared" si="858"/>
        <v/>
      </c>
      <c r="NF26" s="131" t="str">
        <f t="shared" si="858"/>
        <v/>
      </c>
      <c r="NG26" s="131" t="str">
        <f t="shared" si="858"/>
        <v/>
      </c>
      <c r="NH26" s="131" t="str">
        <f t="shared" si="858"/>
        <v/>
      </c>
      <c r="NI26" s="131" t="str">
        <f t="shared" si="858"/>
        <v/>
      </c>
      <c r="NJ26" s="131" t="str">
        <f t="shared" si="858"/>
        <v/>
      </c>
      <c r="NK26" s="131" t="str">
        <f t="shared" si="858"/>
        <v/>
      </c>
      <c r="NL26" s="131" t="str">
        <f t="shared" si="858"/>
        <v/>
      </c>
      <c r="NM26" s="131" t="str">
        <f t="shared" si="858"/>
        <v/>
      </c>
      <c r="NN26" s="131" t="str">
        <f t="shared" si="858"/>
        <v/>
      </c>
      <c r="NO26" s="131" t="str">
        <f t="shared" si="858"/>
        <v/>
      </c>
      <c r="NP26" s="131" t="str">
        <f t="shared" si="858"/>
        <v/>
      </c>
      <c r="NQ26" s="131" t="str">
        <f t="shared" si="858"/>
        <v/>
      </c>
      <c r="NR26" s="131" t="str">
        <f t="shared" si="858"/>
        <v/>
      </c>
      <c r="NS26" s="131" t="str">
        <f t="shared" si="858"/>
        <v/>
      </c>
      <c r="NT26" s="131" t="str">
        <f t="shared" si="858"/>
        <v/>
      </c>
      <c r="NU26" s="131" t="str">
        <f t="shared" si="858"/>
        <v/>
      </c>
      <c r="NV26" s="131" t="str">
        <f t="shared" si="858"/>
        <v/>
      </c>
      <c r="NW26" s="131" t="str">
        <f t="shared" si="858"/>
        <v/>
      </c>
      <c r="NX26" s="131" t="str">
        <f t="shared" si="858"/>
        <v/>
      </c>
      <c r="NY26" s="131" t="str">
        <f t="shared" si="858"/>
        <v/>
      </c>
      <c r="NZ26" s="131" t="str">
        <f t="shared" si="858"/>
        <v/>
      </c>
      <c r="OA26" s="131" t="str">
        <f t="shared" si="858"/>
        <v/>
      </c>
      <c r="OB26" s="131" t="str">
        <f t="shared" si="858"/>
        <v/>
      </c>
      <c r="OC26" s="131" t="str">
        <f t="shared" si="858"/>
        <v/>
      </c>
      <c r="OD26" s="131" t="str">
        <f t="shared" si="858"/>
        <v/>
      </c>
      <c r="OE26" s="131" t="str">
        <f t="shared" si="858"/>
        <v/>
      </c>
      <c r="OF26" s="131" t="str">
        <f t="shared" si="852"/>
        <v/>
      </c>
      <c r="OG26" s="131" t="str">
        <f t="shared" si="846"/>
        <v/>
      </c>
      <c r="OH26" s="131" t="str">
        <f t="shared" si="846"/>
        <v/>
      </c>
      <c r="OI26" s="131" t="str">
        <f t="shared" ref="OI26:QT29" si="865">IF(AND($D26&lt;=OI$2,$E26&gt;OI$2,$G26=1),$F26,"")</f>
        <v/>
      </c>
      <c r="OJ26" s="131" t="str">
        <f t="shared" si="865"/>
        <v/>
      </c>
      <c r="OK26" s="131" t="str">
        <f t="shared" si="865"/>
        <v/>
      </c>
      <c r="OL26" s="131" t="str">
        <f t="shared" si="865"/>
        <v/>
      </c>
      <c r="OM26" s="131" t="str">
        <f t="shared" si="865"/>
        <v/>
      </c>
      <c r="ON26" s="131" t="str">
        <f t="shared" si="865"/>
        <v/>
      </c>
      <c r="OO26" s="131" t="str">
        <f t="shared" si="865"/>
        <v/>
      </c>
      <c r="OP26" s="131" t="str">
        <f t="shared" si="865"/>
        <v/>
      </c>
      <c r="OQ26" s="131" t="str">
        <f t="shared" si="865"/>
        <v/>
      </c>
      <c r="OR26" s="131" t="str">
        <f t="shared" si="865"/>
        <v/>
      </c>
      <c r="OS26" s="131" t="str">
        <f t="shared" si="865"/>
        <v/>
      </c>
      <c r="OT26" s="131" t="str">
        <f t="shared" si="865"/>
        <v/>
      </c>
      <c r="OU26" s="131" t="str">
        <f t="shared" si="865"/>
        <v/>
      </c>
      <c r="OV26" s="131" t="str">
        <f t="shared" si="865"/>
        <v/>
      </c>
      <c r="OW26" s="131" t="str">
        <f t="shared" si="865"/>
        <v/>
      </c>
      <c r="OX26" s="131" t="str">
        <f t="shared" si="865"/>
        <v/>
      </c>
      <c r="OY26" s="131" t="str">
        <f t="shared" si="865"/>
        <v/>
      </c>
      <c r="OZ26" s="131" t="str">
        <f t="shared" si="865"/>
        <v/>
      </c>
      <c r="PA26" s="131" t="str">
        <f t="shared" si="865"/>
        <v/>
      </c>
      <c r="PB26" s="131" t="str">
        <f t="shared" si="865"/>
        <v/>
      </c>
      <c r="PC26" s="131" t="str">
        <f t="shared" si="865"/>
        <v/>
      </c>
      <c r="PD26" s="131" t="str">
        <f t="shared" si="865"/>
        <v/>
      </c>
      <c r="PE26" s="131" t="str">
        <f t="shared" si="865"/>
        <v/>
      </c>
      <c r="PF26" s="131" t="str">
        <f t="shared" si="865"/>
        <v/>
      </c>
      <c r="PG26" s="131" t="str">
        <f t="shared" si="865"/>
        <v/>
      </c>
      <c r="PH26" s="131" t="str">
        <f t="shared" si="865"/>
        <v/>
      </c>
      <c r="PI26" s="131" t="str">
        <f t="shared" si="865"/>
        <v/>
      </c>
      <c r="PJ26" s="131" t="str">
        <f t="shared" si="865"/>
        <v/>
      </c>
      <c r="PK26" s="131" t="str">
        <f t="shared" si="865"/>
        <v/>
      </c>
      <c r="PL26" s="131" t="str">
        <f t="shared" si="865"/>
        <v/>
      </c>
      <c r="PM26" s="131" t="str">
        <f t="shared" si="865"/>
        <v/>
      </c>
      <c r="PN26" s="131" t="str">
        <f t="shared" si="865"/>
        <v/>
      </c>
      <c r="PO26" s="131" t="str">
        <f t="shared" si="865"/>
        <v/>
      </c>
      <c r="PP26" s="131" t="str">
        <f t="shared" si="865"/>
        <v/>
      </c>
      <c r="PQ26" s="131" t="str">
        <f t="shared" si="865"/>
        <v/>
      </c>
      <c r="PR26" s="131" t="str">
        <f t="shared" si="865"/>
        <v/>
      </c>
      <c r="PS26" s="131" t="str">
        <f t="shared" si="865"/>
        <v/>
      </c>
      <c r="PT26" s="131" t="str">
        <f t="shared" si="865"/>
        <v/>
      </c>
      <c r="PU26" s="131" t="str">
        <f t="shared" si="865"/>
        <v/>
      </c>
      <c r="PV26" s="131" t="str">
        <f t="shared" si="865"/>
        <v/>
      </c>
      <c r="PW26" s="131" t="str">
        <f t="shared" si="865"/>
        <v/>
      </c>
      <c r="PX26" s="131" t="str">
        <f t="shared" si="865"/>
        <v/>
      </c>
      <c r="PY26" s="131" t="str">
        <f t="shared" si="865"/>
        <v/>
      </c>
      <c r="PZ26" s="131" t="str">
        <f t="shared" si="865"/>
        <v/>
      </c>
      <c r="QA26" s="131" t="str">
        <f t="shared" si="865"/>
        <v/>
      </c>
      <c r="QB26" s="131" t="str">
        <f t="shared" si="865"/>
        <v/>
      </c>
      <c r="QC26" s="131" t="str">
        <f t="shared" si="865"/>
        <v/>
      </c>
      <c r="QD26" s="131" t="str">
        <f t="shared" si="865"/>
        <v/>
      </c>
      <c r="QE26" s="131" t="str">
        <f t="shared" si="865"/>
        <v/>
      </c>
      <c r="QF26" s="131" t="str">
        <f t="shared" si="865"/>
        <v/>
      </c>
      <c r="QG26" s="131" t="str">
        <f t="shared" si="865"/>
        <v/>
      </c>
      <c r="QH26" s="131" t="str">
        <f t="shared" si="865"/>
        <v/>
      </c>
      <c r="QI26" s="131" t="str">
        <f t="shared" si="865"/>
        <v/>
      </c>
      <c r="QJ26" s="131" t="str">
        <f t="shared" si="865"/>
        <v/>
      </c>
      <c r="QK26" s="131" t="str">
        <f t="shared" si="865"/>
        <v/>
      </c>
      <c r="QL26" s="131" t="str">
        <f t="shared" si="865"/>
        <v/>
      </c>
      <c r="QM26" s="131" t="str">
        <f t="shared" si="865"/>
        <v/>
      </c>
      <c r="QN26" s="131" t="str">
        <f t="shared" si="865"/>
        <v/>
      </c>
      <c r="QO26" s="131" t="str">
        <f t="shared" si="865"/>
        <v/>
      </c>
      <c r="QP26" s="131" t="str">
        <f t="shared" si="865"/>
        <v/>
      </c>
      <c r="QQ26" s="131" t="str">
        <f t="shared" si="865"/>
        <v/>
      </c>
      <c r="QR26" s="131" t="str">
        <f t="shared" si="865"/>
        <v/>
      </c>
      <c r="QS26" s="131" t="str">
        <f t="shared" si="865"/>
        <v/>
      </c>
      <c r="QT26" s="131" t="str">
        <f t="shared" si="865"/>
        <v/>
      </c>
      <c r="QU26" s="131" t="str">
        <f t="shared" si="859"/>
        <v/>
      </c>
      <c r="QV26" s="131" t="str">
        <f t="shared" si="859"/>
        <v/>
      </c>
      <c r="QW26" s="131" t="str">
        <f t="shared" si="859"/>
        <v/>
      </c>
      <c r="QX26" s="131" t="str">
        <f t="shared" si="859"/>
        <v/>
      </c>
      <c r="QY26" s="131" t="str">
        <f t="shared" si="859"/>
        <v/>
      </c>
      <c r="QZ26" s="131" t="str">
        <f t="shared" si="859"/>
        <v/>
      </c>
      <c r="RA26" s="131" t="str">
        <f t="shared" si="859"/>
        <v/>
      </c>
      <c r="RB26" s="131" t="str">
        <f t="shared" si="859"/>
        <v/>
      </c>
      <c r="RC26" s="131" t="str">
        <f t="shared" si="859"/>
        <v/>
      </c>
      <c r="RD26" s="131" t="str">
        <f t="shared" si="859"/>
        <v/>
      </c>
      <c r="RE26" s="131" t="str">
        <f t="shared" si="859"/>
        <v/>
      </c>
      <c r="RF26" s="131" t="str">
        <f t="shared" si="859"/>
        <v/>
      </c>
      <c r="RG26" s="131" t="str">
        <f t="shared" si="859"/>
        <v/>
      </c>
      <c r="RH26" s="131" t="str">
        <f t="shared" si="859"/>
        <v/>
      </c>
      <c r="RI26" s="131" t="str">
        <f t="shared" si="859"/>
        <v/>
      </c>
      <c r="RJ26" s="131" t="str">
        <f t="shared" si="859"/>
        <v/>
      </c>
      <c r="RK26" s="131" t="str">
        <f t="shared" si="859"/>
        <v/>
      </c>
      <c r="RL26" s="131" t="str">
        <f t="shared" si="859"/>
        <v/>
      </c>
      <c r="RM26" s="131" t="str">
        <f t="shared" si="859"/>
        <v/>
      </c>
      <c r="RN26" s="131" t="str">
        <f t="shared" si="859"/>
        <v/>
      </c>
      <c r="RO26" s="131" t="str">
        <f t="shared" si="859"/>
        <v/>
      </c>
      <c r="RP26" s="131" t="str">
        <f t="shared" si="859"/>
        <v/>
      </c>
      <c r="RQ26" s="131" t="str">
        <f t="shared" si="859"/>
        <v/>
      </c>
      <c r="RR26" s="131" t="str">
        <f t="shared" si="859"/>
        <v/>
      </c>
      <c r="RS26" s="131" t="str">
        <f t="shared" si="859"/>
        <v/>
      </c>
      <c r="RT26" s="131" t="str">
        <f t="shared" si="859"/>
        <v/>
      </c>
      <c r="RU26" s="131" t="str">
        <f t="shared" si="859"/>
        <v/>
      </c>
      <c r="RV26" s="131" t="str">
        <f t="shared" si="859"/>
        <v/>
      </c>
      <c r="RW26" s="131" t="str">
        <f t="shared" si="859"/>
        <v/>
      </c>
      <c r="RX26" s="131" t="str">
        <f t="shared" si="859"/>
        <v/>
      </c>
      <c r="RY26" s="131" t="str">
        <f t="shared" si="859"/>
        <v/>
      </c>
      <c r="RZ26" s="131" t="str">
        <f t="shared" si="859"/>
        <v/>
      </c>
      <c r="SA26" s="131" t="str">
        <f t="shared" si="859"/>
        <v/>
      </c>
      <c r="SB26" s="131" t="str">
        <f t="shared" si="859"/>
        <v/>
      </c>
      <c r="SC26" s="131" t="str">
        <f t="shared" si="859"/>
        <v/>
      </c>
      <c r="SD26" s="131" t="str">
        <f t="shared" si="859"/>
        <v/>
      </c>
      <c r="SE26" s="131" t="str">
        <f t="shared" si="859"/>
        <v/>
      </c>
      <c r="SF26" s="131" t="str">
        <f t="shared" si="859"/>
        <v/>
      </c>
      <c r="SG26" s="131" t="str">
        <f t="shared" si="859"/>
        <v/>
      </c>
      <c r="SH26" s="131" t="str">
        <f t="shared" si="859"/>
        <v/>
      </c>
      <c r="SI26" s="131" t="str">
        <f t="shared" si="859"/>
        <v/>
      </c>
      <c r="SJ26" s="131" t="str">
        <f t="shared" si="859"/>
        <v/>
      </c>
      <c r="SK26" s="131" t="str">
        <f t="shared" si="859"/>
        <v/>
      </c>
      <c r="SL26" s="131" t="str">
        <f t="shared" si="859"/>
        <v/>
      </c>
      <c r="SM26" s="131" t="str">
        <f t="shared" si="859"/>
        <v/>
      </c>
      <c r="SN26" s="131" t="str">
        <f t="shared" si="859"/>
        <v/>
      </c>
      <c r="SO26" s="131" t="str">
        <f t="shared" si="859"/>
        <v/>
      </c>
      <c r="SP26" s="131" t="str">
        <f t="shared" si="859"/>
        <v/>
      </c>
      <c r="SQ26" s="131" t="str">
        <f t="shared" si="859"/>
        <v/>
      </c>
      <c r="SR26" s="131" t="str">
        <f t="shared" si="859"/>
        <v/>
      </c>
      <c r="SS26" s="131" t="str">
        <f t="shared" si="859"/>
        <v/>
      </c>
      <c r="ST26" s="131" t="str">
        <f t="shared" si="859"/>
        <v/>
      </c>
      <c r="SU26" s="131" t="str">
        <f t="shared" si="859"/>
        <v/>
      </c>
      <c r="SV26" s="131" t="str">
        <f t="shared" si="859"/>
        <v/>
      </c>
      <c r="SW26" s="131" t="str">
        <f t="shared" si="859"/>
        <v/>
      </c>
      <c r="SX26" s="131" t="str">
        <f t="shared" si="859"/>
        <v/>
      </c>
      <c r="SY26" s="131" t="str">
        <f t="shared" si="859"/>
        <v/>
      </c>
      <c r="SZ26" s="131" t="str">
        <f t="shared" si="859"/>
        <v/>
      </c>
      <c r="TA26" s="131" t="str">
        <f t="shared" si="859"/>
        <v/>
      </c>
      <c r="TB26" s="131" t="str">
        <f t="shared" si="859"/>
        <v/>
      </c>
      <c r="TC26" s="131" t="str">
        <f t="shared" si="859"/>
        <v/>
      </c>
      <c r="TD26" s="131" t="str">
        <f t="shared" si="853"/>
        <v/>
      </c>
      <c r="TE26" s="131" t="str">
        <f t="shared" si="847"/>
        <v/>
      </c>
      <c r="TF26" s="131" t="str">
        <f t="shared" si="847"/>
        <v/>
      </c>
      <c r="TG26" s="131" t="str">
        <f t="shared" ref="TG26:VR29" si="866">IF(AND($D26&lt;=TG$2,$E26&gt;TG$2,$G26=1),$F26,"")</f>
        <v/>
      </c>
      <c r="TH26" s="131" t="str">
        <f t="shared" si="866"/>
        <v/>
      </c>
      <c r="TI26" s="131" t="str">
        <f t="shared" si="866"/>
        <v/>
      </c>
      <c r="TJ26" s="131" t="str">
        <f t="shared" si="866"/>
        <v/>
      </c>
      <c r="TK26" s="131" t="str">
        <f t="shared" si="866"/>
        <v/>
      </c>
      <c r="TL26" s="131" t="str">
        <f t="shared" si="866"/>
        <v/>
      </c>
      <c r="TM26" s="131" t="str">
        <f t="shared" si="866"/>
        <v/>
      </c>
      <c r="TN26" s="131" t="str">
        <f t="shared" si="866"/>
        <v/>
      </c>
      <c r="TO26" s="131" t="str">
        <f t="shared" si="866"/>
        <v/>
      </c>
      <c r="TP26" s="131" t="str">
        <f t="shared" si="866"/>
        <v/>
      </c>
      <c r="TQ26" s="131" t="str">
        <f t="shared" si="866"/>
        <v/>
      </c>
      <c r="TR26" s="131" t="str">
        <f t="shared" si="866"/>
        <v/>
      </c>
      <c r="TS26" s="131" t="str">
        <f t="shared" si="866"/>
        <v/>
      </c>
      <c r="TT26" s="131" t="str">
        <f t="shared" si="866"/>
        <v/>
      </c>
      <c r="TU26" s="131" t="str">
        <f t="shared" si="866"/>
        <v/>
      </c>
      <c r="TV26" s="131" t="str">
        <f t="shared" si="866"/>
        <v/>
      </c>
      <c r="TW26" s="131" t="str">
        <f t="shared" si="866"/>
        <v/>
      </c>
      <c r="TX26" s="131" t="str">
        <f t="shared" si="866"/>
        <v/>
      </c>
      <c r="TY26" s="131" t="str">
        <f t="shared" si="866"/>
        <v/>
      </c>
      <c r="TZ26" s="131" t="str">
        <f t="shared" si="866"/>
        <v/>
      </c>
      <c r="UA26" s="131" t="str">
        <f t="shared" si="866"/>
        <v/>
      </c>
      <c r="UB26" s="131" t="str">
        <f t="shared" si="866"/>
        <v/>
      </c>
      <c r="UC26" s="131" t="str">
        <f t="shared" si="866"/>
        <v/>
      </c>
      <c r="UD26" s="131" t="str">
        <f t="shared" si="866"/>
        <v/>
      </c>
      <c r="UE26" s="131" t="str">
        <f t="shared" si="866"/>
        <v/>
      </c>
      <c r="UF26" s="131" t="str">
        <f t="shared" si="866"/>
        <v/>
      </c>
      <c r="UG26" s="131" t="str">
        <f t="shared" si="866"/>
        <v/>
      </c>
      <c r="UH26" s="131" t="str">
        <f t="shared" si="866"/>
        <v/>
      </c>
      <c r="UI26" s="131" t="str">
        <f t="shared" si="866"/>
        <v/>
      </c>
      <c r="UJ26" s="131" t="str">
        <f t="shared" si="866"/>
        <v/>
      </c>
      <c r="UK26" s="131" t="str">
        <f t="shared" si="866"/>
        <v/>
      </c>
      <c r="UL26" s="131" t="str">
        <f t="shared" si="866"/>
        <v/>
      </c>
      <c r="UM26" s="131" t="str">
        <f t="shared" si="866"/>
        <v/>
      </c>
      <c r="UN26" s="131" t="str">
        <f t="shared" si="866"/>
        <v/>
      </c>
      <c r="UO26" s="131" t="str">
        <f t="shared" si="866"/>
        <v/>
      </c>
      <c r="UP26" s="131" t="str">
        <f t="shared" si="866"/>
        <v/>
      </c>
      <c r="UQ26" s="131" t="str">
        <f t="shared" si="866"/>
        <v/>
      </c>
      <c r="UR26" s="131" t="str">
        <f t="shared" si="866"/>
        <v/>
      </c>
      <c r="US26" s="131" t="str">
        <f t="shared" si="866"/>
        <v/>
      </c>
      <c r="UT26" s="131" t="str">
        <f t="shared" si="866"/>
        <v/>
      </c>
      <c r="UU26" s="131" t="str">
        <f t="shared" si="866"/>
        <v/>
      </c>
      <c r="UV26" s="131" t="str">
        <f t="shared" si="866"/>
        <v/>
      </c>
      <c r="UW26" s="131" t="str">
        <f t="shared" si="866"/>
        <v/>
      </c>
      <c r="UX26" s="131" t="str">
        <f t="shared" si="866"/>
        <v/>
      </c>
      <c r="UY26" s="131" t="str">
        <f t="shared" si="866"/>
        <v/>
      </c>
      <c r="UZ26" s="131" t="str">
        <f t="shared" si="866"/>
        <v/>
      </c>
      <c r="VA26" s="131" t="str">
        <f t="shared" si="866"/>
        <v/>
      </c>
      <c r="VB26" s="131" t="str">
        <f t="shared" si="866"/>
        <v/>
      </c>
      <c r="VC26" s="131" t="str">
        <f t="shared" si="866"/>
        <v/>
      </c>
      <c r="VD26" s="131" t="str">
        <f t="shared" si="866"/>
        <v/>
      </c>
      <c r="VE26" s="131" t="str">
        <f t="shared" si="866"/>
        <v/>
      </c>
      <c r="VF26" s="131" t="str">
        <f t="shared" si="866"/>
        <v/>
      </c>
      <c r="VG26" s="131" t="str">
        <f t="shared" si="866"/>
        <v/>
      </c>
      <c r="VH26" s="131" t="str">
        <f t="shared" si="866"/>
        <v/>
      </c>
      <c r="VI26" s="131" t="str">
        <f t="shared" si="866"/>
        <v/>
      </c>
      <c r="VJ26" s="131" t="str">
        <f t="shared" si="866"/>
        <v/>
      </c>
      <c r="VK26" s="131" t="str">
        <f t="shared" si="866"/>
        <v/>
      </c>
      <c r="VL26" s="131" t="str">
        <f t="shared" si="866"/>
        <v/>
      </c>
      <c r="VM26" s="131" t="str">
        <f t="shared" si="866"/>
        <v/>
      </c>
      <c r="VN26" s="131" t="str">
        <f t="shared" si="866"/>
        <v/>
      </c>
      <c r="VO26" s="131" t="str">
        <f t="shared" si="866"/>
        <v/>
      </c>
      <c r="VP26" s="131" t="str">
        <f t="shared" si="866"/>
        <v/>
      </c>
      <c r="VQ26" s="131" t="str">
        <f t="shared" si="866"/>
        <v/>
      </c>
      <c r="VR26" s="131" t="str">
        <f t="shared" si="866"/>
        <v/>
      </c>
      <c r="VS26" s="131" t="str">
        <f t="shared" si="860"/>
        <v/>
      </c>
      <c r="VT26" s="131" t="str">
        <f t="shared" si="860"/>
        <v/>
      </c>
      <c r="VU26" s="131" t="str">
        <f t="shared" si="860"/>
        <v/>
      </c>
      <c r="VV26" s="131" t="str">
        <f t="shared" si="860"/>
        <v/>
      </c>
      <c r="VW26" s="131" t="str">
        <f t="shared" si="860"/>
        <v/>
      </c>
      <c r="VX26" s="131" t="str">
        <f t="shared" si="860"/>
        <v/>
      </c>
      <c r="VY26" s="131" t="str">
        <f t="shared" si="860"/>
        <v/>
      </c>
      <c r="VZ26" s="131" t="str">
        <f t="shared" si="860"/>
        <v/>
      </c>
      <c r="WA26" s="131" t="str">
        <f t="shared" si="860"/>
        <v/>
      </c>
      <c r="WB26" s="131" t="str">
        <f t="shared" si="860"/>
        <v/>
      </c>
      <c r="WC26" s="131" t="str">
        <f t="shared" si="860"/>
        <v/>
      </c>
      <c r="WD26" s="131" t="str">
        <f t="shared" si="860"/>
        <v/>
      </c>
      <c r="WE26" s="131" t="str">
        <f t="shared" si="860"/>
        <v/>
      </c>
      <c r="WF26" s="131" t="str">
        <f t="shared" si="860"/>
        <v/>
      </c>
      <c r="WG26" s="131" t="str">
        <f t="shared" si="860"/>
        <v/>
      </c>
      <c r="WH26" s="131" t="str">
        <f t="shared" si="860"/>
        <v/>
      </c>
      <c r="WI26" s="131" t="str">
        <f t="shared" si="860"/>
        <v/>
      </c>
      <c r="WJ26" s="131" t="str">
        <f t="shared" si="860"/>
        <v/>
      </c>
      <c r="WK26" s="131" t="str">
        <f t="shared" si="860"/>
        <v/>
      </c>
      <c r="WL26" s="131" t="str">
        <f t="shared" si="860"/>
        <v/>
      </c>
      <c r="WM26" s="131" t="str">
        <f t="shared" si="860"/>
        <v/>
      </c>
      <c r="WN26" s="131" t="str">
        <f t="shared" si="860"/>
        <v/>
      </c>
      <c r="WO26" s="131" t="str">
        <f t="shared" si="860"/>
        <v/>
      </c>
      <c r="WP26" s="131" t="str">
        <f t="shared" si="860"/>
        <v/>
      </c>
      <c r="WQ26" s="131" t="str">
        <f t="shared" si="860"/>
        <v/>
      </c>
      <c r="WR26" s="131" t="str">
        <f t="shared" si="860"/>
        <v/>
      </c>
      <c r="WS26" s="131" t="str">
        <f t="shared" si="860"/>
        <v/>
      </c>
      <c r="WT26" s="131" t="str">
        <f t="shared" si="860"/>
        <v/>
      </c>
      <c r="WU26" s="131" t="str">
        <f t="shared" si="860"/>
        <v/>
      </c>
      <c r="WV26" s="131" t="str">
        <f t="shared" si="860"/>
        <v/>
      </c>
      <c r="WW26" s="131" t="str">
        <f t="shared" si="860"/>
        <v/>
      </c>
      <c r="WX26" s="131" t="str">
        <f t="shared" si="860"/>
        <v/>
      </c>
      <c r="WY26" s="131" t="str">
        <f t="shared" si="860"/>
        <v/>
      </c>
      <c r="WZ26" s="131" t="str">
        <f t="shared" si="860"/>
        <v/>
      </c>
      <c r="XA26" s="131" t="str">
        <f t="shared" si="860"/>
        <v/>
      </c>
      <c r="XB26" s="131" t="str">
        <f t="shared" si="860"/>
        <v/>
      </c>
      <c r="XC26" s="131" t="str">
        <f t="shared" si="860"/>
        <v/>
      </c>
      <c r="XD26" s="131" t="str">
        <f t="shared" si="860"/>
        <v/>
      </c>
      <c r="XE26" s="131" t="str">
        <f t="shared" si="860"/>
        <v/>
      </c>
      <c r="XF26" s="131" t="str">
        <f t="shared" si="860"/>
        <v/>
      </c>
      <c r="XG26" s="131" t="str">
        <f t="shared" si="860"/>
        <v/>
      </c>
      <c r="XH26" s="131" t="str">
        <f t="shared" si="860"/>
        <v/>
      </c>
      <c r="XI26" s="131" t="str">
        <f t="shared" si="860"/>
        <v/>
      </c>
      <c r="XJ26" s="131" t="str">
        <f t="shared" si="860"/>
        <v/>
      </c>
      <c r="XK26" s="131" t="str">
        <f t="shared" si="860"/>
        <v/>
      </c>
      <c r="XL26" s="131" t="str">
        <f t="shared" si="860"/>
        <v/>
      </c>
      <c r="XM26" s="131" t="str">
        <f t="shared" si="860"/>
        <v/>
      </c>
      <c r="XN26" s="131" t="str">
        <f t="shared" si="860"/>
        <v/>
      </c>
      <c r="XO26" s="131" t="str">
        <f t="shared" si="860"/>
        <v/>
      </c>
      <c r="XP26" s="131" t="str">
        <f t="shared" si="860"/>
        <v/>
      </c>
      <c r="XQ26" s="131" t="str">
        <f t="shared" si="860"/>
        <v/>
      </c>
      <c r="XR26" s="131" t="str">
        <f t="shared" si="860"/>
        <v/>
      </c>
      <c r="XS26" s="131" t="str">
        <f t="shared" si="860"/>
        <v/>
      </c>
      <c r="XT26" s="131" t="str">
        <f t="shared" si="860"/>
        <v/>
      </c>
      <c r="XU26" s="131" t="str">
        <f t="shared" si="860"/>
        <v/>
      </c>
      <c r="XV26" s="131" t="str">
        <f t="shared" si="860"/>
        <v/>
      </c>
      <c r="XW26" s="131" t="str">
        <f t="shared" si="860"/>
        <v/>
      </c>
      <c r="XX26" s="131" t="str">
        <f t="shared" si="860"/>
        <v/>
      </c>
      <c r="XY26" s="131" t="str">
        <f t="shared" si="860"/>
        <v/>
      </c>
      <c r="XZ26" s="131" t="str">
        <f t="shared" si="860"/>
        <v/>
      </c>
      <c r="YA26" s="131" t="str">
        <f t="shared" si="860"/>
        <v/>
      </c>
      <c r="YB26" s="131" t="str">
        <f t="shared" si="854"/>
        <v/>
      </c>
      <c r="YC26" s="131" t="str">
        <f t="shared" si="848"/>
        <v/>
      </c>
      <c r="YD26" s="131" t="str">
        <f t="shared" si="848"/>
        <v/>
      </c>
      <c r="YE26" s="131" t="str">
        <f t="shared" ref="YE26:AAP29" si="867">IF(AND($D26&lt;=YE$2,$E26&gt;YE$2,$G26=1),$F26,"")</f>
        <v/>
      </c>
      <c r="YF26" s="131" t="str">
        <f t="shared" si="867"/>
        <v/>
      </c>
      <c r="YG26" s="131" t="str">
        <f t="shared" si="867"/>
        <v/>
      </c>
      <c r="YH26" s="131" t="str">
        <f t="shared" si="867"/>
        <v/>
      </c>
      <c r="YI26" s="131" t="str">
        <f t="shared" si="867"/>
        <v/>
      </c>
      <c r="YJ26" s="131" t="str">
        <f t="shared" si="867"/>
        <v/>
      </c>
      <c r="YK26" s="131" t="str">
        <f t="shared" si="867"/>
        <v/>
      </c>
      <c r="YL26" s="131" t="str">
        <f t="shared" si="867"/>
        <v/>
      </c>
      <c r="YM26" s="131" t="str">
        <f t="shared" si="867"/>
        <v/>
      </c>
      <c r="YN26" s="131" t="str">
        <f t="shared" si="867"/>
        <v/>
      </c>
      <c r="YO26" s="131" t="str">
        <f t="shared" si="867"/>
        <v/>
      </c>
      <c r="YP26" s="131" t="str">
        <f t="shared" si="867"/>
        <v/>
      </c>
      <c r="YQ26" s="131" t="str">
        <f t="shared" si="867"/>
        <v/>
      </c>
      <c r="YR26" s="131" t="str">
        <f t="shared" si="867"/>
        <v/>
      </c>
      <c r="YS26" s="131" t="str">
        <f t="shared" si="867"/>
        <v/>
      </c>
      <c r="YT26" s="131" t="str">
        <f t="shared" si="867"/>
        <v/>
      </c>
      <c r="YU26" s="131" t="str">
        <f t="shared" si="867"/>
        <v/>
      </c>
      <c r="YV26" s="131" t="str">
        <f t="shared" si="867"/>
        <v/>
      </c>
      <c r="YW26" s="131" t="str">
        <f t="shared" si="867"/>
        <v/>
      </c>
      <c r="YX26" s="131" t="str">
        <f t="shared" si="867"/>
        <v/>
      </c>
      <c r="YY26" s="131" t="str">
        <f t="shared" si="867"/>
        <v/>
      </c>
      <c r="YZ26" s="131" t="str">
        <f t="shared" si="867"/>
        <v/>
      </c>
      <c r="ZA26" s="131" t="str">
        <f t="shared" si="867"/>
        <v/>
      </c>
      <c r="ZB26" s="131" t="str">
        <f t="shared" si="867"/>
        <v/>
      </c>
      <c r="ZC26" s="131" t="str">
        <f t="shared" si="867"/>
        <v/>
      </c>
      <c r="ZD26" s="131" t="str">
        <f t="shared" si="867"/>
        <v/>
      </c>
      <c r="ZE26" s="131" t="str">
        <f t="shared" si="867"/>
        <v/>
      </c>
      <c r="ZF26" s="131" t="str">
        <f t="shared" si="867"/>
        <v/>
      </c>
      <c r="ZG26" s="131" t="str">
        <f t="shared" si="867"/>
        <v/>
      </c>
      <c r="ZH26" s="131" t="str">
        <f t="shared" si="867"/>
        <v/>
      </c>
      <c r="ZI26" s="131" t="str">
        <f t="shared" si="867"/>
        <v/>
      </c>
      <c r="ZJ26" s="131" t="str">
        <f t="shared" si="867"/>
        <v/>
      </c>
      <c r="ZK26" s="131" t="str">
        <f t="shared" si="867"/>
        <v/>
      </c>
      <c r="ZL26" s="131" t="str">
        <f t="shared" si="867"/>
        <v/>
      </c>
      <c r="ZM26" s="131" t="str">
        <f t="shared" si="867"/>
        <v/>
      </c>
      <c r="ZN26" s="131" t="str">
        <f t="shared" si="867"/>
        <v/>
      </c>
      <c r="ZO26" s="131" t="str">
        <f t="shared" si="867"/>
        <v/>
      </c>
      <c r="ZP26" s="131" t="str">
        <f t="shared" si="867"/>
        <v/>
      </c>
      <c r="ZQ26" s="131" t="str">
        <f t="shared" si="867"/>
        <v/>
      </c>
      <c r="ZR26" s="131" t="str">
        <f t="shared" si="867"/>
        <v/>
      </c>
      <c r="ZS26" s="131" t="str">
        <f t="shared" si="867"/>
        <v/>
      </c>
      <c r="ZT26" s="131" t="str">
        <f t="shared" si="867"/>
        <v/>
      </c>
      <c r="ZU26" s="131" t="str">
        <f t="shared" si="867"/>
        <v/>
      </c>
      <c r="ZV26" s="131" t="str">
        <f t="shared" si="867"/>
        <v/>
      </c>
      <c r="ZW26" s="131" t="str">
        <f t="shared" si="867"/>
        <v/>
      </c>
      <c r="ZX26" s="131" t="str">
        <f t="shared" si="867"/>
        <v/>
      </c>
      <c r="ZY26" s="131" t="str">
        <f t="shared" si="867"/>
        <v/>
      </c>
      <c r="ZZ26" s="131" t="str">
        <f t="shared" si="867"/>
        <v/>
      </c>
      <c r="AAA26" s="131" t="str">
        <f t="shared" si="867"/>
        <v/>
      </c>
      <c r="AAB26" s="131" t="str">
        <f t="shared" si="867"/>
        <v/>
      </c>
      <c r="AAC26" s="131" t="str">
        <f t="shared" si="867"/>
        <v/>
      </c>
      <c r="AAD26" s="131" t="str">
        <f t="shared" si="867"/>
        <v/>
      </c>
      <c r="AAE26" s="131" t="str">
        <f t="shared" si="867"/>
        <v/>
      </c>
      <c r="AAF26" s="131" t="str">
        <f t="shared" si="867"/>
        <v/>
      </c>
      <c r="AAG26" s="131" t="str">
        <f t="shared" si="867"/>
        <v/>
      </c>
      <c r="AAH26" s="131" t="str">
        <f t="shared" si="867"/>
        <v/>
      </c>
      <c r="AAI26" s="131" t="str">
        <f t="shared" si="867"/>
        <v/>
      </c>
      <c r="AAJ26" s="131" t="str">
        <f t="shared" si="867"/>
        <v/>
      </c>
      <c r="AAK26" s="131" t="str">
        <f t="shared" si="867"/>
        <v/>
      </c>
      <c r="AAL26" s="131" t="str">
        <f t="shared" si="867"/>
        <v/>
      </c>
      <c r="AAM26" s="131" t="str">
        <f t="shared" si="867"/>
        <v/>
      </c>
      <c r="AAN26" s="131" t="str">
        <f t="shared" si="867"/>
        <v/>
      </c>
      <c r="AAO26" s="131" t="str">
        <f t="shared" si="867"/>
        <v/>
      </c>
      <c r="AAP26" s="131" t="str">
        <f t="shared" si="867"/>
        <v/>
      </c>
      <c r="AAQ26" s="131" t="str">
        <f t="shared" si="861"/>
        <v/>
      </c>
      <c r="AAR26" s="131" t="str">
        <f t="shared" si="861"/>
        <v/>
      </c>
      <c r="AAS26" s="131" t="str">
        <f t="shared" si="861"/>
        <v/>
      </c>
      <c r="AAT26" s="131" t="str">
        <f t="shared" si="861"/>
        <v/>
      </c>
      <c r="AAU26" s="131" t="str">
        <f t="shared" si="861"/>
        <v/>
      </c>
      <c r="AAV26" s="131" t="str">
        <f t="shared" si="861"/>
        <v/>
      </c>
      <c r="AAW26" s="131" t="str">
        <f t="shared" si="861"/>
        <v/>
      </c>
      <c r="AAX26" s="131" t="str">
        <f t="shared" si="861"/>
        <v/>
      </c>
      <c r="AAY26" s="131" t="str">
        <f t="shared" si="861"/>
        <v/>
      </c>
      <c r="AAZ26" s="131" t="str">
        <f t="shared" si="861"/>
        <v/>
      </c>
      <c r="ABA26" s="131" t="str">
        <f t="shared" si="861"/>
        <v/>
      </c>
      <c r="ABB26" s="131" t="str">
        <f t="shared" si="861"/>
        <v/>
      </c>
      <c r="ABC26" s="131" t="str">
        <f t="shared" si="861"/>
        <v/>
      </c>
      <c r="ABD26" s="131" t="str">
        <f t="shared" si="861"/>
        <v/>
      </c>
      <c r="ABE26" s="131" t="str">
        <f t="shared" si="861"/>
        <v/>
      </c>
      <c r="ABF26" s="131" t="str">
        <f t="shared" si="861"/>
        <v/>
      </c>
      <c r="ABG26" s="131" t="str">
        <f t="shared" si="861"/>
        <v/>
      </c>
      <c r="ABH26" s="131" t="str">
        <f t="shared" si="861"/>
        <v/>
      </c>
      <c r="ABI26" s="131" t="str">
        <f t="shared" si="861"/>
        <v/>
      </c>
      <c r="ABJ26" s="131" t="str">
        <f t="shared" si="861"/>
        <v/>
      </c>
      <c r="ABK26" s="131" t="str">
        <f t="shared" si="861"/>
        <v/>
      </c>
      <c r="ABL26" s="131" t="str">
        <f t="shared" si="861"/>
        <v/>
      </c>
      <c r="ABM26" s="131" t="str">
        <f t="shared" si="861"/>
        <v/>
      </c>
      <c r="ABN26" s="131" t="str">
        <f t="shared" si="861"/>
        <v/>
      </c>
      <c r="ABO26" s="131" t="str">
        <f t="shared" si="861"/>
        <v/>
      </c>
      <c r="ABP26" s="131" t="str">
        <f t="shared" si="861"/>
        <v/>
      </c>
      <c r="ABQ26" s="131" t="str">
        <f t="shared" si="861"/>
        <v/>
      </c>
      <c r="ABR26" s="131" t="str">
        <f t="shared" si="861"/>
        <v/>
      </c>
      <c r="ABS26" s="131" t="str">
        <f t="shared" si="861"/>
        <v/>
      </c>
      <c r="ABT26" s="131" t="str">
        <f t="shared" si="861"/>
        <v/>
      </c>
      <c r="ABU26" s="131" t="str">
        <f t="shared" si="861"/>
        <v/>
      </c>
      <c r="ABV26" s="131" t="str">
        <f t="shared" si="861"/>
        <v/>
      </c>
      <c r="ABW26" s="131" t="str">
        <f t="shared" si="861"/>
        <v/>
      </c>
      <c r="ABX26" s="131" t="str">
        <f t="shared" si="861"/>
        <v/>
      </c>
      <c r="ABY26" s="131" t="str">
        <f t="shared" si="861"/>
        <v/>
      </c>
      <c r="ABZ26" s="131" t="str">
        <f t="shared" si="861"/>
        <v/>
      </c>
      <c r="ACA26" s="131" t="str">
        <f t="shared" si="861"/>
        <v/>
      </c>
      <c r="ACB26" s="131" t="str">
        <f t="shared" si="861"/>
        <v/>
      </c>
      <c r="ACC26" s="131" t="str">
        <f t="shared" si="861"/>
        <v/>
      </c>
      <c r="ACD26" s="131" t="str">
        <f t="shared" si="861"/>
        <v/>
      </c>
      <c r="ACE26" s="131" t="str">
        <f t="shared" si="861"/>
        <v/>
      </c>
      <c r="ACF26" s="131" t="str">
        <f t="shared" si="861"/>
        <v/>
      </c>
      <c r="ACG26" s="131" t="str">
        <f t="shared" si="861"/>
        <v/>
      </c>
      <c r="ACH26" s="131" t="str">
        <f t="shared" si="861"/>
        <v/>
      </c>
      <c r="ACI26" s="131" t="str">
        <f t="shared" si="861"/>
        <v/>
      </c>
      <c r="ACJ26" s="131" t="str">
        <f t="shared" si="861"/>
        <v/>
      </c>
      <c r="ACK26" s="131" t="str">
        <f t="shared" si="861"/>
        <v/>
      </c>
      <c r="ACL26" s="131" t="str">
        <f t="shared" si="861"/>
        <v/>
      </c>
      <c r="ACM26" s="131" t="str">
        <f t="shared" si="861"/>
        <v/>
      </c>
      <c r="ACN26" s="131" t="str">
        <f t="shared" si="861"/>
        <v/>
      </c>
      <c r="ACO26" s="131" t="str">
        <f t="shared" si="861"/>
        <v/>
      </c>
      <c r="ACP26" s="131" t="str">
        <f t="shared" si="861"/>
        <v/>
      </c>
      <c r="ACQ26" s="131" t="str">
        <f t="shared" si="861"/>
        <v/>
      </c>
      <c r="ACR26" s="131" t="str">
        <f t="shared" si="861"/>
        <v/>
      </c>
      <c r="ACS26" s="131" t="str">
        <f t="shared" si="861"/>
        <v/>
      </c>
      <c r="ACT26" s="131" t="str">
        <f t="shared" si="861"/>
        <v/>
      </c>
      <c r="ACU26" s="131" t="str">
        <f t="shared" si="861"/>
        <v/>
      </c>
      <c r="ACV26" s="131" t="str">
        <f t="shared" si="861"/>
        <v/>
      </c>
      <c r="ACW26" s="131" t="str">
        <f t="shared" si="861"/>
        <v/>
      </c>
      <c r="ACX26" s="131" t="str">
        <f t="shared" si="861"/>
        <v/>
      </c>
      <c r="ACY26" s="131" t="str">
        <f t="shared" si="861"/>
        <v/>
      </c>
      <c r="ACZ26" s="131" t="str">
        <f t="shared" si="855"/>
        <v/>
      </c>
      <c r="ADA26" s="131" t="str">
        <f t="shared" si="849"/>
        <v/>
      </c>
      <c r="ADB26" s="131" t="str">
        <f t="shared" si="849"/>
        <v/>
      </c>
      <c r="ADC26" s="131" t="str">
        <f t="shared" ref="ADC26:AFN29" si="868">IF(AND($D26&lt;=ADC$2,$E26&gt;ADC$2,$G26=1),$F26,"")</f>
        <v/>
      </c>
      <c r="ADD26" s="131" t="str">
        <f t="shared" si="868"/>
        <v/>
      </c>
      <c r="ADE26" s="131" t="str">
        <f t="shared" si="868"/>
        <v/>
      </c>
      <c r="ADF26" s="131" t="str">
        <f t="shared" si="868"/>
        <v/>
      </c>
      <c r="ADG26" s="131" t="str">
        <f t="shared" si="868"/>
        <v/>
      </c>
      <c r="ADH26" s="131" t="str">
        <f t="shared" si="868"/>
        <v/>
      </c>
      <c r="ADI26" s="131" t="str">
        <f t="shared" si="868"/>
        <v/>
      </c>
      <c r="ADJ26" s="131" t="str">
        <f t="shared" si="868"/>
        <v/>
      </c>
      <c r="ADK26" s="131" t="str">
        <f t="shared" si="868"/>
        <v/>
      </c>
      <c r="ADL26" s="131" t="str">
        <f t="shared" si="868"/>
        <v/>
      </c>
      <c r="ADM26" s="131" t="str">
        <f t="shared" si="868"/>
        <v/>
      </c>
      <c r="ADN26" s="131" t="str">
        <f t="shared" si="868"/>
        <v/>
      </c>
      <c r="ADO26" s="131" t="str">
        <f t="shared" si="868"/>
        <v/>
      </c>
      <c r="ADP26" s="131" t="str">
        <f t="shared" si="868"/>
        <v/>
      </c>
      <c r="ADQ26" s="131" t="str">
        <f t="shared" si="868"/>
        <v/>
      </c>
      <c r="ADR26" s="131" t="str">
        <f t="shared" si="868"/>
        <v/>
      </c>
      <c r="ADS26" s="131" t="str">
        <f t="shared" si="868"/>
        <v/>
      </c>
      <c r="ADT26" s="131" t="str">
        <f t="shared" si="868"/>
        <v/>
      </c>
      <c r="ADU26" s="131" t="str">
        <f t="shared" si="868"/>
        <v/>
      </c>
      <c r="ADV26" s="131" t="str">
        <f t="shared" si="868"/>
        <v/>
      </c>
      <c r="ADW26" s="131" t="str">
        <f t="shared" si="868"/>
        <v/>
      </c>
      <c r="ADX26" s="131" t="str">
        <f t="shared" si="868"/>
        <v/>
      </c>
      <c r="ADY26" s="131" t="str">
        <f t="shared" si="868"/>
        <v/>
      </c>
      <c r="ADZ26" s="131" t="str">
        <f t="shared" si="868"/>
        <v/>
      </c>
      <c r="AEA26" s="131" t="str">
        <f t="shared" si="868"/>
        <v/>
      </c>
      <c r="AEB26" s="131" t="str">
        <f t="shared" si="868"/>
        <v/>
      </c>
      <c r="AEC26" s="131" t="str">
        <f t="shared" si="868"/>
        <v/>
      </c>
      <c r="AED26" s="131" t="str">
        <f t="shared" si="868"/>
        <v/>
      </c>
      <c r="AEE26" s="131" t="str">
        <f t="shared" si="868"/>
        <v/>
      </c>
      <c r="AEF26" s="131" t="str">
        <f t="shared" si="868"/>
        <v/>
      </c>
      <c r="AEG26" s="131" t="str">
        <f t="shared" si="868"/>
        <v/>
      </c>
      <c r="AEH26" s="131" t="str">
        <f t="shared" si="868"/>
        <v/>
      </c>
      <c r="AEI26" s="131" t="str">
        <f t="shared" si="868"/>
        <v/>
      </c>
      <c r="AEJ26" s="131" t="str">
        <f t="shared" si="868"/>
        <v/>
      </c>
      <c r="AEK26" s="131" t="str">
        <f t="shared" si="868"/>
        <v/>
      </c>
      <c r="AEL26" s="131" t="str">
        <f t="shared" si="868"/>
        <v/>
      </c>
      <c r="AEM26" s="131" t="str">
        <f t="shared" si="868"/>
        <v/>
      </c>
      <c r="AEN26" s="131" t="str">
        <f t="shared" si="868"/>
        <v/>
      </c>
      <c r="AEO26" s="131" t="str">
        <f t="shared" si="868"/>
        <v/>
      </c>
      <c r="AEP26" s="131" t="str">
        <f t="shared" si="868"/>
        <v/>
      </c>
      <c r="AEQ26" s="131" t="str">
        <f t="shared" si="868"/>
        <v/>
      </c>
      <c r="AER26" s="131" t="str">
        <f t="shared" si="868"/>
        <v/>
      </c>
      <c r="AES26" s="131" t="str">
        <f t="shared" si="868"/>
        <v/>
      </c>
      <c r="AET26" s="131" t="str">
        <f t="shared" si="868"/>
        <v/>
      </c>
      <c r="AEU26" s="131" t="str">
        <f t="shared" si="868"/>
        <v/>
      </c>
      <c r="AEV26" s="131" t="str">
        <f t="shared" si="868"/>
        <v/>
      </c>
      <c r="AEW26" s="131" t="str">
        <f t="shared" si="868"/>
        <v/>
      </c>
      <c r="AEX26" s="131" t="str">
        <f t="shared" si="868"/>
        <v/>
      </c>
      <c r="AEY26" s="131" t="str">
        <f t="shared" si="868"/>
        <v/>
      </c>
      <c r="AEZ26" s="131" t="str">
        <f t="shared" si="868"/>
        <v/>
      </c>
      <c r="AFA26" s="131" t="str">
        <f t="shared" si="868"/>
        <v/>
      </c>
      <c r="AFB26" s="131" t="str">
        <f t="shared" si="868"/>
        <v/>
      </c>
      <c r="AFC26" s="131" t="str">
        <f t="shared" si="868"/>
        <v/>
      </c>
      <c r="AFD26" s="131" t="str">
        <f t="shared" si="868"/>
        <v/>
      </c>
      <c r="AFE26" s="131" t="str">
        <f t="shared" si="868"/>
        <v/>
      </c>
      <c r="AFF26" s="131" t="str">
        <f t="shared" si="868"/>
        <v/>
      </c>
      <c r="AFG26" s="131" t="str">
        <f t="shared" si="868"/>
        <v/>
      </c>
      <c r="AFH26" s="131" t="str">
        <f t="shared" si="868"/>
        <v/>
      </c>
      <c r="AFI26" s="131" t="str">
        <f t="shared" si="868"/>
        <v/>
      </c>
      <c r="AFJ26" s="131" t="str">
        <f t="shared" si="868"/>
        <v/>
      </c>
      <c r="AFK26" s="131" t="str">
        <f t="shared" si="868"/>
        <v/>
      </c>
      <c r="AFL26" s="131" t="str">
        <f t="shared" si="868"/>
        <v/>
      </c>
      <c r="AFM26" s="131" t="str">
        <f t="shared" si="868"/>
        <v/>
      </c>
      <c r="AFN26" s="131" t="str">
        <f t="shared" si="868"/>
        <v/>
      </c>
      <c r="AFO26" s="131" t="str">
        <f t="shared" si="827"/>
        <v/>
      </c>
      <c r="AFP26" s="131" t="str">
        <f t="shared" si="827"/>
        <v/>
      </c>
      <c r="AFQ26" s="131" t="str">
        <f t="shared" si="827"/>
        <v/>
      </c>
      <c r="AFR26" s="131" t="str">
        <f t="shared" si="827"/>
        <v/>
      </c>
      <c r="AFS26" s="131" t="str">
        <f t="shared" si="827"/>
        <v/>
      </c>
      <c r="AFT26" s="131" t="str">
        <f t="shared" si="827"/>
        <v/>
      </c>
      <c r="AFU26" s="131" t="str">
        <f t="shared" si="827"/>
        <v/>
      </c>
      <c r="AFV26" s="131" t="str">
        <f t="shared" si="827"/>
        <v/>
      </c>
      <c r="AFW26" s="131" t="str">
        <f t="shared" si="827"/>
        <v/>
      </c>
      <c r="AFX26" s="131" t="str">
        <f t="shared" si="827"/>
        <v/>
      </c>
      <c r="AFY26" s="131" t="str">
        <f t="shared" si="827"/>
        <v/>
      </c>
      <c r="AFZ26" s="131" t="str">
        <f t="shared" si="827"/>
        <v/>
      </c>
      <c r="AGA26" s="131" t="str">
        <f t="shared" si="827"/>
        <v/>
      </c>
      <c r="AGB26" s="131" t="str">
        <f t="shared" si="827"/>
        <v/>
      </c>
    </row>
    <row r="27" spans="1:860" x14ac:dyDescent="0.2">
      <c r="A27">
        <v>40</v>
      </c>
      <c r="B27">
        <f>Lønnsfastsettelse!B40</f>
        <v>0</v>
      </c>
      <c r="C27" s="64" t="s">
        <v>77</v>
      </c>
      <c r="D27" s="65" t="str">
        <f>IF(ISBLANK(Lønnsfastsettelse!X40),"",Lønnsfastsettelse!X40)</f>
        <v/>
      </c>
      <c r="E27" s="65" t="str">
        <f>IF(ISBLANK(Lønnsfastsettelse!Y40),"",Lønnsfastsettelse!Y40)</f>
        <v/>
      </c>
      <c r="F27" s="127" t="str">
        <f>IF(ISBLANK(Lønnsfastsettelse!W40),"",Lønnsfastsettelse!W40)</f>
        <v/>
      </c>
      <c r="G27">
        <f>IF(Lønnsfastsettelse!T40&gt;0,1,0)</f>
        <v>0</v>
      </c>
      <c r="I27" s="131" t="str">
        <f t="shared" si="828"/>
        <v/>
      </c>
      <c r="J27" s="131" t="str">
        <f t="shared" si="862"/>
        <v/>
      </c>
      <c r="K27" s="131" t="str">
        <f t="shared" si="862"/>
        <v/>
      </c>
      <c r="L27" s="131" t="str">
        <f t="shared" si="862"/>
        <v/>
      </c>
      <c r="M27" s="131" t="str">
        <f t="shared" si="862"/>
        <v/>
      </c>
      <c r="N27" s="131" t="str">
        <f t="shared" si="862"/>
        <v/>
      </c>
      <c r="O27" s="131" t="str">
        <f t="shared" si="862"/>
        <v/>
      </c>
      <c r="P27" s="131" t="str">
        <f t="shared" si="862"/>
        <v/>
      </c>
      <c r="Q27" s="131" t="str">
        <f t="shared" si="862"/>
        <v/>
      </c>
      <c r="R27" s="131" t="str">
        <f t="shared" si="862"/>
        <v/>
      </c>
      <c r="S27" s="131" t="str">
        <f t="shared" si="862"/>
        <v/>
      </c>
      <c r="T27" s="131" t="str">
        <f t="shared" si="862"/>
        <v/>
      </c>
      <c r="U27" s="131" t="str">
        <f t="shared" si="862"/>
        <v/>
      </c>
      <c r="V27" s="131" t="str">
        <f t="shared" si="862"/>
        <v/>
      </c>
      <c r="W27" s="131" t="str">
        <f t="shared" si="862"/>
        <v/>
      </c>
      <c r="X27" s="131" t="str">
        <f t="shared" si="862"/>
        <v/>
      </c>
      <c r="Y27" s="131" t="str">
        <f t="shared" si="862"/>
        <v/>
      </c>
      <c r="Z27" s="131" t="str">
        <f t="shared" si="862"/>
        <v/>
      </c>
      <c r="AA27" s="131" t="str">
        <f t="shared" si="862"/>
        <v/>
      </c>
      <c r="AB27" s="131" t="str">
        <f t="shared" si="862"/>
        <v/>
      </c>
      <c r="AC27" s="131" t="str">
        <f t="shared" si="862"/>
        <v/>
      </c>
      <c r="AD27" s="131" t="str">
        <f t="shared" si="862"/>
        <v/>
      </c>
      <c r="AE27" s="131" t="str">
        <f t="shared" si="862"/>
        <v/>
      </c>
      <c r="AF27" s="131" t="str">
        <f t="shared" si="862"/>
        <v/>
      </c>
      <c r="AG27" s="131" t="str">
        <f t="shared" si="862"/>
        <v/>
      </c>
      <c r="AH27" s="131" t="str">
        <f t="shared" si="862"/>
        <v/>
      </c>
      <c r="AI27" s="131" t="str">
        <f t="shared" si="862"/>
        <v/>
      </c>
      <c r="AJ27" s="131" t="str">
        <f t="shared" si="862"/>
        <v/>
      </c>
      <c r="AK27" s="131" t="str">
        <f t="shared" si="862"/>
        <v/>
      </c>
      <c r="AL27" s="131" t="str">
        <f t="shared" si="862"/>
        <v/>
      </c>
      <c r="AM27" s="131" t="str">
        <f t="shared" si="862"/>
        <v/>
      </c>
      <c r="AN27" s="131" t="str">
        <f t="shared" si="862"/>
        <v/>
      </c>
      <c r="AO27" s="131" t="str">
        <f t="shared" si="862"/>
        <v/>
      </c>
      <c r="AP27" s="131" t="str">
        <f t="shared" si="862"/>
        <v/>
      </c>
      <c r="AQ27" s="131" t="str">
        <f t="shared" si="862"/>
        <v/>
      </c>
      <c r="AR27" s="131" t="str">
        <f t="shared" si="862"/>
        <v/>
      </c>
      <c r="AS27" s="131" t="str">
        <f t="shared" si="862"/>
        <v/>
      </c>
      <c r="AT27" s="131" t="str">
        <f t="shared" si="862"/>
        <v/>
      </c>
      <c r="AU27" s="131" t="str">
        <f t="shared" si="862"/>
        <v/>
      </c>
      <c r="AV27" s="131" t="str">
        <f t="shared" si="862"/>
        <v/>
      </c>
      <c r="AW27" s="131" t="str">
        <f t="shared" si="862"/>
        <v/>
      </c>
      <c r="AX27" s="131" t="str">
        <f t="shared" si="862"/>
        <v/>
      </c>
      <c r="AY27" s="131" t="str">
        <f t="shared" si="862"/>
        <v/>
      </c>
      <c r="AZ27" s="131" t="str">
        <f t="shared" si="862"/>
        <v/>
      </c>
      <c r="BA27" s="131" t="str">
        <f t="shared" si="862"/>
        <v/>
      </c>
      <c r="BB27" s="131" t="str">
        <f t="shared" si="862"/>
        <v/>
      </c>
      <c r="BC27" s="131" t="str">
        <f t="shared" si="862"/>
        <v/>
      </c>
      <c r="BD27" s="131" t="str">
        <f t="shared" si="862"/>
        <v/>
      </c>
      <c r="BE27" s="131" t="str">
        <f t="shared" si="862"/>
        <v/>
      </c>
      <c r="BF27" s="131" t="str">
        <f t="shared" si="862"/>
        <v/>
      </c>
      <c r="BG27" s="131" t="str">
        <f t="shared" si="862"/>
        <v/>
      </c>
      <c r="BH27" s="131" t="str">
        <f t="shared" si="862"/>
        <v/>
      </c>
      <c r="BI27" s="131" t="str">
        <f t="shared" si="862"/>
        <v/>
      </c>
      <c r="BJ27" s="131" t="str">
        <f t="shared" si="862"/>
        <v/>
      </c>
      <c r="BK27" s="131" t="str">
        <f t="shared" si="862"/>
        <v/>
      </c>
      <c r="BL27" s="131" t="str">
        <f t="shared" si="862"/>
        <v/>
      </c>
      <c r="BM27" s="131" t="str">
        <f t="shared" si="862"/>
        <v/>
      </c>
      <c r="BN27" s="131" t="str">
        <f t="shared" si="862"/>
        <v/>
      </c>
      <c r="BO27" s="131" t="str">
        <f t="shared" si="862"/>
        <v/>
      </c>
      <c r="BP27" s="131" t="str">
        <f t="shared" si="862"/>
        <v/>
      </c>
      <c r="BQ27" s="131" t="str">
        <f t="shared" si="862"/>
        <v/>
      </c>
      <c r="BR27" s="131" t="str">
        <f t="shared" si="862"/>
        <v/>
      </c>
      <c r="BS27" s="131" t="str">
        <f t="shared" si="862"/>
        <v/>
      </c>
      <c r="BT27" s="131" t="str">
        <f t="shared" si="862"/>
        <v/>
      </c>
      <c r="BU27" s="131" t="str">
        <f t="shared" si="862"/>
        <v/>
      </c>
      <c r="BV27" s="131" t="str">
        <f t="shared" si="856"/>
        <v/>
      </c>
      <c r="BW27" s="131" t="str">
        <f t="shared" si="856"/>
        <v/>
      </c>
      <c r="BX27" s="131" t="str">
        <f t="shared" si="856"/>
        <v/>
      </c>
      <c r="BY27" s="131" t="str">
        <f t="shared" si="856"/>
        <v/>
      </c>
      <c r="BZ27" s="131" t="str">
        <f t="shared" si="856"/>
        <v/>
      </c>
      <c r="CA27" s="131" t="str">
        <f t="shared" si="856"/>
        <v/>
      </c>
      <c r="CB27" s="131" t="str">
        <f t="shared" si="856"/>
        <v/>
      </c>
      <c r="CC27" s="131" t="str">
        <f t="shared" si="856"/>
        <v/>
      </c>
      <c r="CD27" s="131" t="str">
        <f t="shared" si="856"/>
        <v/>
      </c>
      <c r="CE27" s="131" t="str">
        <f t="shared" si="856"/>
        <v/>
      </c>
      <c r="CF27" s="131" t="str">
        <f t="shared" si="856"/>
        <v/>
      </c>
      <c r="CG27" s="131" t="str">
        <f t="shared" si="856"/>
        <v/>
      </c>
      <c r="CH27" s="131" t="str">
        <f t="shared" si="856"/>
        <v/>
      </c>
      <c r="CI27" s="131" t="str">
        <f t="shared" si="856"/>
        <v/>
      </c>
      <c r="CJ27" s="131" t="str">
        <f t="shared" si="856"/>
        <v/>
      </c>
      <c r="CK27" s="131" t="str">
        <f t="shared" si="856"/>
        <v/>
      </c>
      <c r="CL27" s="131" t="str">
        <f t="shared" si="856"/>
        <v/>
      </c>
      <c r="CM27" s="131" t="str">
        <f t="shared" si="856"/>
        <v/>
      </c>
      <c r="CN27" s="131" t="str">
        <f t="shared" si="856"/>
        <v/>
      </c>
      <c r="CO27" s="131" t="str">
        <f t="shared" si="856"/>
        <v/>
      </c>
      <c r="CP27" s="131" t="str">
        <f t="shared" si="856"/>
        <v/>
      </c>
      <c r="CQ27" s="131" t="str">
        <f t="shared" si="856"/>
        <v/>
      </c>
      <c r="CR27" s="131" t="str">
        <f t="shared" si="856"/>
        <v/>
      </c>
      <c r="CS27" s="131" t="str">
        <f t="shared" si="856"/>
        <v/>
      </c>
      <c r="CT27" s="131" t="str">
        <f t="shared" si="856"/>
        <v/>
      </c>
      <c r="CU27" s="131" t="str">
        <f t="shared" si="856"/>
        <v/>
      </c>
      <c r="CV27" s="131" t="str">
        <f t="shared" si="856"/>
        <v/>
      </c>
      <c r="CW27" s="131" t="str">
        <f t="shared" si="856"/>
        <v/>
      </c>
      <c r="CX27" s="131" t="str">
        <f t="shared" si="856"/>
        <v/>
      </c>
      <c r="CY27" s="131" t="str">
        <f t="shared" si="856"/>
        <v/>
      </c>
      <c r="CZ27" s="131" t="str">
        <f t="shared" si="856"/>
        <v/>
      </c>
      <c r="DA27" s="131" t="str">
        <f t="shared" si="856"/>
        <v/>
      </c>
      <c r="DB27" s="131" t="str">
        <f t="shared" si="856"/>
        <v/>
      </c>
      <c r="DC27" s="131" t="str">
        <f t="shared" si="856"/>
        <v/>
      </c>
      <c r="DD27" s="131" t="str">
        <f t="shared" si="856"/>
        <v/>
      </c>
      <c r="DE27" s="131" t="str">
        <f t="shared" si="856"/>
        <v/>
      </c>
      <c r="DF27" s="131" t="str">
        <f t="shared" si="856"/>
        <v/>
      </c>
      <c r="DG27" s="131" t="str">
        <f t="shared" si="856"/>
        <v/>
      </c>
      <c r="DH27" s="131" t="str">
        <f t="shared" si="856"/>
        <v/>
      </c>
      <c r="DI27" s="131" t="str">
        <f t="shared" si="856"/>
        <v/>
      </c>
      <c r="DJ27" s="131" t="str">
        <f t="shared" si="856"/>
        <v/>
      </c>
      <c r="DK27" s="131" t="str">
        <f t="shared" si="856"/>
        <v/>
      </c>
      <c r="DL27" s="131" t="str">
        <f t="shared" si="856"/>
        <v/>
      </c>
      <c r="DM27" s="131" t="str">
        <f t="shared" si="856"/>
        <v/>
      </c>
      <c r="DN27" s="131" t="str">
        <f t="shared" si="856"/>
        <v/>
      </c>
      <c r="DO27" s="131" t="str">
        <f t="shared" si="856"/>
        <v/>
      </c>
      <c r="DP27" s="131" t="str">
        <f t="shared" si="856"/>
        <v/>
      </c>
      <c r="DQ27" s="131" t="str">
        <f t="shared" si="856"/>
        <v/>
      </c>
      <c r="DR27" s="131" t="str">
        <f t="shared" si="856"/>
        <v/>
      </c>
      <c r="DS27" s="131" t="str">
        <f t="shared" si="856"/>
        <v/>
      </c>
      <c r="DT27" s="131" t="str">
        <f t="shared" si="856"/>
        <v/>
      </c>
      <c r="DU27" s="131" t="str">
        <f t="shared" si="856"/>
        <v/>
      </c>
      <c r="DV27" s="131" t="str">
        <f t="shared" si="856"/>
        <v/>
      </c>
      <c r="DW27" s="131" t="str">
        <f t="shared" si="856"/>
        <v/>
      </c>
      <c r="DX27" s="131" t="str">
        <f t="shared" si="856"/>
        <v/>
      </c>
      <c r="DY27" s="131" t="str">
        <f t="shared" si="856"/>
        <v/>
      </c>
      <c r="DZ27" s="131" t="str">
        <f t="shared" si="856"/>
        <v/>
      </c>
      <c r="EA27" s="131" t="str">
        <f t="shared" si="856"/>
        <v/>
      </c>
      <c r="EB27" s="131" t="str">
        <f t="shared" si="856"/>
        <v/>
      </c>
      <c r="EC27" s="131" t="str">
        <f t="shared" si="856"/>
        <v/>
      </c>
      <c r="ED27" s="131" t="str">
        <f t="shared" si="856"/>
        <v/>
      </c>
      <c r="EE27" s="131" t="str">
        <f t="shared" si="856"/>
        <v/>
      </c>
      <c r="EF27" s="131" t="str">
        <f t="shared" si="856"/>
        <v/>
      </c>
      <c r="EG27" s="131" t="str">
        <f t="shared" si="836"/>
        <v/>
      </c>
      <c r="EH27" s="131" t="str">
        <f t="shared" ref="EH27:GS29" si="869">IF(AND($D27&lt;=EH$2,$E27&gt;EH$2,$G27=1),$F27,"")</f>
        <v/>
      </c>
      <c r="EI27" s="131" t="str">
        <f t="shared" si="869"/>
        <v/>
      </c>
      <c r="EJ27" s="131" t="str">
        <f t="shared" si="869"/>
        <v/>
      </c>
      <c r="EK27" s="131" t="str">
        <f t="shared" si="869"/>
        <v/>
      </c>
      <c r="EL27" s="131" t="str">
        <f t="shared" si="869"/>
        <v/>
      </c>
      <c r="EM27" s="131" t="str">
        <f t="shared" si="869"/>
        <v/>
      </c>
      <c r="EN27" s="131" t="str">
        <f t="shared" si="869"/>
        <v/>
      </c>
      <c r="EO27" s="131" t="str">
        <f t="shared" si="869"/>
        <v/>
      </c>
      <c r="EP27" s="131" t="str">
        <f t="shared" si="869"/>
        <v/>
      </c>
      <c r="EQ27" s="131" t="str">
        <f t="shared" si="869"/>
        <v/>
      </c>
      <c r="ER27" s="131" t="str">
        <f t="shared" si="869"/>
        <v/>
      </c>
      <c r="ES27" s="131" t="str">
        <f t="shared" si="869"/>
        <v/>
      </c>
      <c r="ET27" s="131" t="str">
        <f t="shared" si="869"/>
        <v/>
      </c>
      <c r="EU27" s="131" t="str">
        <f t="shared" si="869"/>
        <v/>
      </c>
      <c r="EV27" s="131" t="str">
        <f t="shared" si="869"/>
        <v/>
      </c>
      <c r="EW27" s="131" t="str">
        <f t="shared" si="869"/>
        <v/>
      </c>
      <c r="EX27" s="131" t="str">
        <f t="shared" si="869"/>
        <v/>
      </c>
      <c r="EY27" s="131" t="str">
        <f t="shared" si="869"/>
        <v/>
      </c>
      <c r="EZ27" s="131" t="str">
        <f t="shared" si="869"/>
        <v/>
      </c>
      <c r="FA27" s="131" t="str">
        <f t="shared" si="869"/>
        <v/>
      </c>
      <c r="FB27" s="131" t="str">
        <f t="shared" si="869"/>
        <v/>
      </c>
      <c r="FC27" s="131" t="str">
        <f t="shared" si="869"/>
        <v/>
      </c>
      <c r="FD27" s="131" t="str">
        <f t="shared" si="869"/>
        <v/>
      </c>
      <c r="FE27" s="131" t="str">
        <f t="shared" si="869"/>
        <v/>
      </c>
      <c r="FF27" s="131" t="str">
        <f t="shared" si="869"/>
        <v/>
      </c>
      <c r="FG27" s="131" t="str">
        <f t="shared" si="869"/>
        <v/>
      </c>
      <c r="FH27" s="131" t="str">
        <f t="shared" si="869"/>
        <v/>
      </c>
      <c r="FI27" s="131" t="str">
        <f t="shared" si="869"/>
        <v/>
      </c>
      <c r="FJ27" s="131" t="str">
        <f t="shared" si="869"/>
        <v/>
      </c>
      <c r="FK27" s="131" t="str">
        <f t="shared" si="869"/>
        <v/>
      </c>
      <c r="FL27" s="131" t="str">
        <f t="shared" si="869"/>
        <v/>
      </c>
      <c r="FM27" s="131" t="str">
        <f t="shared" si="869"/>
        <v/>
      </c>
      <c r="FN27" s="131" t="str">
        <f t="shared" si="869"/>
        <v/>
      </c>
      <c r="FO27" s="131" t="str">
        <f t="shared" si="869"/>
        <v/>
      </c>
      <c r="FP27" s="131" t="str">
        <f t="shared" si="869"/>
        <v/>
      </c>
      <c r="FQ27" s="131" t="str">
        <f t="shared" si="869"/>
        <v/>
      </c>
      <c r="FR27" s="131" t="str">
        <f t="shared" si="869"/>
        <v/>
      </c>
      <c r="FS27" s="131" t="str">
        <f t="shared" si="869"/>
        <v/>
      </c>
      <c r="FT27" s="131" t="str">
        <f t="shared" si="869"/>
        <v/>
      </c>
      <c r="FU27" s="131" t="str">
        <f t="shared" si="869"/>
        <v/>
      </c>
      <c r="FV27" s="131" t="str">
        <f t="shared" si="869"/>
        <v/>
      </c>
      <c r="FW27" s="131" t="str">
        <f t="shared" si="869"/>
        <v/>
      </c>
      <c r="FX27" s="131" t="str">
        <f t="shared" si="869"/>
        <v/>
      </c>
      <c r="FY27" s="131" t="str">
        <f t="shared" si="869"/>
        <v/>
      </c>
      <c r="FZ27" s="131" t="str">
        <f t="shared" si="869"/>
        <v/>
      </c>
      <c r="GA27" s="131" t="str">
        <f t="shared" si="869"/>
        <v/>
      </c>
      <c r="GB27" s="131" t="str">
        <f t="shared" si="869"/>
        <v/>
      </c>
      <c r="GC27" s="131" t="str">
        <f t="shared" si="869"/>
        <v/>
      </c>
      <c r="GD27" s="131" t="str">
        <f t="shared" si="869"/>
        <v/>
      </c>
      <c r="GE27" s="131" t="str">
        <f t="shared" si="869"/>
        <v/>
      </c>
      <c r="GF27" s="131" t="str">
        <f t="shared" si="869"/>
        <v/>
      </c>
      <c r="GG27" s="131" t="str">
        <f t="shared" si="869"/>
        <v/>
      </c>
      <c r="GH27" s="131" t="str">
        <f t="shared" si="869"/>
        <v/>
      </c>
      <c r="GI27" s="131" t="str">
        <f t="shared" si="869"/>
        <v/>
      </c>
      <c r="GJ27" s="131" t="str">
        <f t="shared" si="869"/>
        <v/>
      </c>
      <c r="GK27" s="131" t="str">
        <f t="shared" si="869"/>
        <v/>
      </c>
      <c r="GL27" s="131" t="str">
        <f t="shared" si="869"/>
        <v/>
      </c>
      <c r="GM27" s="131" t="str">
        <f t="shared" si="869"/>
        <v/>
      </c>
      <c r="GN27" s="131" t="str">
        <f t="shared" si="869"/>
        <v/>
      </c>
      <c r="GO27" s="131" t="str">
        <f t="shared" si="869"/>
        <v/>
      </c>
      <c r="GP27" s="131" t="str">
        <f t="shared" si="869"/>
        <v/>
      </c>
      <c r="GQ27" s="131" t="str">
        <f t="shared" si="869"/>
        <v/>
      </c>
      <c r="GR27" s="131" t="str">
        <f t="shared" si="869"/>
        <v/>
      </c>
      <c r="GS27" s="131" t="str">
        <f t="shared" si="869"/>
        <v/>
      </c>
      <c r="GT27" s="131" t="str">
        <f t="shared" si="863"/>
        <v/>
      </c>
      <c r="GU27" s="131" t="str">
        <f t="shared" si="863"/>
        <v/>
      </c>
      <c r="GV27" s="131" t="str">
        <f t="shared" si="863"/>
        <v/>
      </c>
      <c r="GW27" s="131" t="str">
        <f t="shared" si="863"/>
        <v/>
      </c>
      <c r="GX27" s="131" t="str">
        <f t="shared" si="863"/>
        <v/>
      </c>
      <c r="GY27" s="131" t="str">
        <f t="shared" si="863"/>
        <v/>
      </c>
      <c r="GZ27" s="131" t="str">
        <f t="shared" si="863"/>
        <v/>
      </c>
      <c r="HA27" s="131" t="str">
        <f t="shared" si="863"/>
        <v/>
      </c>
      <c r="HB27" s="131" t="str">
        <f t="shared" si="863"/>
        <v/>
      </c>
      <c r="HC27" s="131" t="str">
        <f t="shared" si="863"/>
        <v/>
      </c>
      <c r="HD27" s="131" t="str">
        <f t="shared" si="863"/>
        <v/>
      </c>
      <c r="HE27" s="131" t="str">
        <f t="shared" si="863"/>
        <v/>
      </c>
      <c r="HF27" s="131" t="str">
        <f t="shared" si="863"/>
        <v/>
      </c>
      <c r="HG27" s="131" t="str">
        <f t="shared" si="863"/>
        <v/>
      </c>
      <c r="HH27" s="131" t="str">
        <f t="shared" si="863"/>
        <v/>
      </c>
      <c r="HI27" s="131" t="str">
        <f t="shared" si="863"/>
        <v/>
      </c>
      <c r="HJ27" s="131" t="str">
        <f t="shared" si="863"/>
        <v/>
      </c>
      <c r="HK27" s="131" t="str">
        <f t="shared" si="863"/>
        <v/>
      </c>
      <c r="HL27" s="131" t="str">
        <f t="shared" si="863"/>
        <v/>
      </c>
      <c r="HM27" s="131" t="str">
        <f t="shared" si="863"/>
        <v/>
      </c>
      <c r="HN27" s="131" t="str">
        <f t="shared" si="863"/>
        <v/>
      </c>
      <c r="HO27" s="131" t="str">
        <f t="shared" si="863"/>
        <v/>
      </c>
      <c r="HP27" s="131" t="str">
        <f t="shared" si="863"/>
        <v/>
      </c>
      <c r="HQ27" s="131" t="str">
        <f t="shared" si="863"/>
        <v/>
      </c>
      <c r="HR27" s="131" t="str">
        <f t="shared" si="863"/>
        <v/>
      </c>
      <c r="HS27" s="131" t="str">
        <f t="shared" si="863"/>
        <v/>
      </c>
      <c r="HT27" s="131" t="str">
        <f t="shared" si="863"/>
        <v/>
      </c>
      <c r="HU27" s="131" t="str">
        <f t="shared" si="863"/>
        <v/>
      </c>
      <c r="HV27" s="131" t="str">
        <f t="shared" si="863"/>
        <v/>
      </c>
      <c r="HW27" s="131" t="str">
        <f t="shared" si="863"/>
        <v/>
      </c>
      <c r="HX27" s="131" t="str">
        <f t="shared" si="863"/>
        <v/>
      </c>
      <c r="HY27" s="131" t="str">
        <f t="shared" si="863"/>
        <v/>
      </c>
      <c r="HZ27" s="131" t="str">
        <f t="shared" si="863"/>
        <v/>
      </c>
      <c r="IA27" s="131" t="str">
        <f t="shared" si="863"/>
        <v/>
      </c>
      <c r="IB27" s="131" t="str">
        <f t="shared" si="863"/>
        <v/>
      </c>
      <c r="IC27" s="131" t="str">
        <f t="shared" si="863"/>
        <v/>
      </c>
      <c r="ID27" s="131" t="str">
        <f t="shared" si="863"/>
        <v/>
      </c>
      <c r="IE27" s="131" t="str">
        <f t="shared" si="863"/>
        <v/>
      </c>
      <c r="IF27" s="131" t="str">
        <f t="shared" si="863"/>
        <v/>
      </c>
      <c r="IG27" s="131" t="str">
        <f t="shared" si="863"/>
        <v/>
      </c>
      <c r="IH27" s="131" t="str">
        <f t="shared" si="863"/>
        <v/>
      </c>
      <c r="II27" s="131" t="str">
        <f t="shared" si="863"/>
        <v/>
      </c>
      <c r="IJ27" s="131" t="str">
        <f t="shared" si="863"/>
        <v/>
      </c>
      <c r="IK27" s="131" t="str">
        <f t="shared" si="863"/>
        <v/>
      </c>
      <c r="IL27" s="131" t="str">
        <f t="shared" si="863"/>
        <v/>
      </c>
      <c r="IM27" s="131" t="str">
        <f t="shared" si="863"/>
        <v/>
      </c>
      <c r="IN27" s="131" t="str">
        <f t="shared" si="863"/>
        <v/>
      </c>
      <c r="IO27" s="131" t="str">
        <f t="shared" si="863"/>
        <v/>
      </c>
      <c r="IP27" s="131" t="str">
        <f t="shared" si="863"/>
        <v/>
      </c>
      <c r="IQ27" s="131" t="str">
        <f t="shared" si="863"/>
        <v/>
      </c>
      <c r="IR27" s="131" t="str">
        <f t="shared" si="863"/>
        <v/>
      </c>
      <c r="IS27" s="131" t="str">
        <f t="shared" si="863"/>
        <v/>
      </c>
      <c r="IT27" s="131" t="str">
        <f t="shared" si="863"/>
        <v/>
      </c>
      <c r="IU27" s="131" t="str">
        <f t="shared" si="863"/>
        <v/>
      </c>
      <c r="IV27" s="131" t="str">
        <f t="shared" si="863"/>
        <v/>
      </c>
      <c r="IW27" s="131" t="str">
        <f t="shared" si="863"/>
        <v/>
      </c>
      <c r="IX27" s="131" t="str">
        <f t="shared" si="863"/>
        <v/>
      </c>
      <c r="IY27" s="131" t="str">
        <f t="shared" si="863"/>
        <v/>
      </c>
      <c r="IZ27" s="131" t="str">
        <f t="shared" si="863"/>
        <v/>
      </c>
      <c r="JA27" s="131" t="str">
        <f t="shared" si="863"/>
        <v/>
      </c>
      <c r="JB27" s="131" t="str">
        <f t="shared" si="863"/>
        <v/>
      </c>
      <c r="JC27" s="131" t="str">
        <f t="shared" si="863"/>
        <v/>
      </c>
      <c r="JD27" s="131" t="str">
        <f t="shared" si="863"/>
        <v/>
      </c>
      <c r="JE27" s="131" t="str">
        <f t="shared" si="857"/>
        <v/>
      </c>
      <c r="JF27" s="131" t="str">
        <f t="shared" si="857"/>
        <v/>
      </c>
      <c r="JG27" s="131" t="str">
        <f t="shared" si="857"/>
        <v/>
      </c>
      <c r="JH27" s="131" t="str">
        <f t="shared" si="851"/>
        <v/>
      </c>
      <c r="JI27" s="131" t="str">
        <f t="shared" ref="JI27:LT29" si="870">IF(AND($D27&lt;=JI$2,$E27&gt;JI$2,$G27=1),$F27,"")</f>
        <v/>
      </c>
      <c r="JJ27" s="131" t="str">
        <f t="shared" si="870"/>
        <v/>
      </c>
      <c r="JK27" s="131" t="str">
        <f t="shared" si="870"/>
        <v/>
      </c>
      <c r="JL27" s="131" t="str">
        <f t="shared" si="870"/>
        <v/>
      </c>
      <c r="JM27" s="131" t="str">
        <f t="shared" si="870"/>
        <v/>
      </c>
      <c r="JN27" s="131" t="str">
        <f t="shared" si="870"/>
        <v/>
      </c>
      <c r="JO27" s="131" t="str">
        <f t="shared" si="870"/>
        <v/>
      </c>
      <c r="JP27" s="131" t="str">
        <f t="shared" si="870"/>
        <v/>
      </c>
      <c r="JQ27" s="131" t="str">
        <f t="shared" si="870"/>
        <v/>
      </c>
      <c r="JR27" s="131" t="str">
        <f t="shared" si="870"/>
        <v/>
      </c>
      <c r="JS27" s="131" t="str">
        <f t="shared" si="870"/>
        <v/>
      </c>
      <c r="JT27" s="131" t="str">
        <f t="shared" si="870"/>
        <v/>
      </c>
      <c r="JU27" s="131" t="str">
        <f t="shared" si="870"/>
        <v/>
      </c>
      <c r="JV27" s="131" t="str">
        <f t="shared" si="870"/>
        <v/>
      </c>
      <c r="JW27" s="131" t="str">
        <f t="shared" si="870"/>
        <v/>
      </c>
      <c r="JX27" s="131" t="str">
        <f t="shared" si="870"/>
        <v/>
      </c>
      <c r="JY27" s="131" t="str">
        <f t="shared" si="870"/>
        <v/>
      </c>
      <c r="JZ27" s="131" t="str">
        <f t="shared" si="870"/>
        <v/>
      </c>
      <c r="KA27" s="131" t="str">
        <f t="shared" si="870"/>
        <v/>
      </c>
      <c r="KB27" s="131" t="str">
        <f t="shared" si="870"/>
        <v/>
      </c>
      <c r="KC27" s="131" t="str">
        <f t="shared" si="870"/>
        <v/>
      </c>
      <c r="KD27" s="131" t="str">
        <f t="shared" si="870"/>
        <v/>
      </c>
      <c r="KE27" s="131" t="str">
        <f t="shared" si="870"/>
        <v/>
      </c>
      <c r="KF27" s="131" t="str">
        <f t="shared" si="870"/>
        <v/>
      </c>
      <c r="KG27" s="131" t="str">
        <f t="shared" si="870"/>
        <v/>
      </c>
      <c r="KH27" s="131" t="str">
        <f t="shared" si="870"/>
        <v/>
      </c>
      <c r="KI27" s="131" t="str">
        <f t="shared" si="870"/>
        <v/>
      </c>
      <c r="KJ27" s="131" t="str">
        <f t="shared" si="870"/>
        <v/>
      </c>
      <c r="KK27" s="131" t="str">
        <f t="shared" si="870"/>
        <v/>
      </c>
      <c r="KL27" s="131" t="str">
        <f t="shared" si="870"/>
        <v/>
      </c>
      <c r="KM27" s="131" t="str">
        <f t="shared" si="870"/>
        <v/>
      </c>
      <c r="KN27" s="131" t="str">
        <f t="shared" si="870"/>
        <v/>
      </c>
      <c r="KO27" s="131" t="str">
        <f t="shared" si="870"/>
        <v/>
      </c>
      <c r="KP27" s="131" t="str">
        <f t="shared" si="870"/>
        <v/>
      </c>
      <c r="KQ27" s="131" t="str">
        <f t="shared" si="870"/>
        <v/>
      </c>
      <c r="KR27" s="131" t="str">
        <f t="shared" si="870"/>
        <v/>
      </c>
      <c r="KS27" s="131" t="str">
        <f t="shared" si="870"/>
        <v/>
      </c>
      <c r="KT27" s="131" t="str">
        <f t="shared" si="870"/>
        <v/>
      </c>
      <c r="KU27" s="131" t="str">
        <f t="shared" si="870"/>
        <v/>
      </c>
      <c r="KV27" s="131" t="str">
        <f t="shared" si="870"/>
        <v/>
      </c>
      <c r="KW27" s="131" t="str">
        <f t="shared" si="870"/>
        <v/>
      </c>
      <c r="KX27" s="131" t="str">
        <f t="shared" si="870"/>
        <v/>
      </c>
      <c r="KY27" s="131" t="str">
        <f t="shared" si="870"/>
        <v/>
      </c>
      <c r="KZ27" s="131" t="str">
        <f t="shared" si="870"/>
        <v/>
      </c>
      <c r="LA27" s="131" t="str">
        <f t="shared" si="870"/>
        <v/>
      </c>
      <c r="LB27" s="131" t="str">
        <f t="shared" si="870"/>
        <v/>
      </c>
      <c r="LC27" s="131" t="str">
        <f t="shared" si="870"/>
        <v/>
      </c>
      <c r="LD27" s="131" t="str">
        <f t="shared" si="870"/>
        <v/>
      </c>
      <c r="LE27" s="131" t="str">
        <f t="shared" si="870"/>
        <v/>
      </c>
      <c r="LF27" s="131" t="str">
        <f t="shared" si="870"/>
        <v/>
      </c>
      <c r="LG27" s="131" t="str">
        <f t="shared" si="870"/>
        <v/>
      </c>
      <c r="LH27" s="131" t="str">
        <f t="shared" si="870"/>
        <v/>
      </c>
      <c r="LI27" s="131" t="str">
        <f t="shared" si="870"/>
        <v/>
      </c>
      <c r="LJ27" s="131" t="str">
        <f t="shared" si="870"/>
        <v/>
      </c>
      <c r="LK27" s="131" t="str">
        <f t="shared" si="870"/>
        <v/>
      </c>
      <c r="LL27" s="131" t="str">
        <f t="shared" si="870"/>
        <v/>
      </c>
      <c r="LM27" s="131" t="str">
        <f t="shared" si="870"/>
        <v/>
      </c>
      <c r="LN27" s="131" t="str">
        <f t="shared" si="870"/>
        <v/>
      </c>
      <c r="LO27" s="131" t="str">
        <f t="shared" si="870"/>
        <v/>
      </c>
      <c r="LP27" s="131" t="str">
        <f t="shared" si="870"/>
        <v/>
      </c>
      <c r="LQ27" s="131" t="str">
        <f t="shared" si="870"/>
        <v/>
      </c>
      <c r="LR27" s="131" t="str">
        <f t="shared" si="870"/>
        <v/>
      </c>
      <c r="LS27" s="131" t="str">
        <f t="shared" si="870"/>
        <v/>
      </c>
      <c r="LT27" s="131" t="str">
        <f t="shared" si="870"/>
        <v/>
      </c>
      <c r="LU27" s="131" t="str">
        <f t="shared" si="864"/>
        <v/>
      </c>
      <c r="LV27" s="131" t="str">
        <f t="shared" si="864"/>
        <v/>
      </c>
      <c r="LW27" s="131" t="str">
        <f t="shared" si="858"/>
        <v/>
      </c>
      <c r="LX27" s="131" t="str">
        <f t="shared" si="858"/>
        <v/>
      </c>
      <c r="LY27" s="131" t="str">
        <f t="shared" si="858"/>
        <v/>
      </c>
      <c r="LZ27" s="131" t="str">
        <f t="shared" si="858"/>
        <v/>
      </c>
      <c r="MA27" s="131" t="str">
        <f t="shared" si="858"/>
        <v/>
      </c>
      <c r="MB27" s="131" t="str">
        <f t="shared" si="858"/>
        <v/>
      </c>
      <c r="MC27" s="131" t="str">
        <f t="shared" si="858"/>
        <v/>
      </c>
      <c r="MD27" s="131" t="str">
        <f t="shared" si="858"/>
        <v/>
      </c>
      <c r="ME27" s="131" t="str">
        <f t="shared" si="858"/>
        <v/>
      </c>
      <c r="MF27" s="131" t="str">
        <f t="shared" si="858"/>
        <v/>
      </c>
      <c r="MG27" s="131" t="str">
        <f t="shared" si="858"/>
        <v/>
      </c>
      <c r="MH27" s="131" t="str">
        <f t="shared" si="858"/>
        <v/>
      </c>
      <c r="MI27" s="131" t="str">
        <f t="shared" si="858"/>
        <v/>
      </c>
      <c r="MJ27" s="131" t="str">
        <f t="shared" si="858"/>
        <v/>
      </c>
      <c r="MK27" s="131" t="str">
        <f t="shared" si="858"/>
        <v/>
      </c>
      <c r="ML27" s="131" t="str">
        <f t="shared" si="858"/>
        <v/>
      </c>
      <c r="MM27" s="131" t="str">
        <f t="shared" si="858"/>
        <v/>
      </c>
      <c r="MN27" s="131" t="str">
        <f t="shared" si="858"/>
        <v/>
      </c>
      <c r="MO27" s="131" t="str">
        <f t="shared" si="858"/>
        <v/>
      </c>
      <c r="MP27" s="131" t="str">
        <f t="shared" si="858"/>
        <v/>
      </c>
      <c r="MQ27" s="131" t="str">
        <f t="shared" si="858"/>
        <v/>
      </c>
      <c r="MR27" s="131" t="str">
        <f t="shared" si="858"/>
        <v/>
      </c>
      <c r="MS27" s="131" t="str">
        <f t="shared" si="858"/>
        <v/>
      </c>
      <c r="MT27" s="131" t="str">
        <f t="shared" si="858"/>
        <v/>
      </c>
      <c r="MU27" s="131" t="str">
        <f t="shared" si="858"/>
        <v/>
      </c>
      <c r="MV27" s="131" t="str">
        <f t="shared" si="858"/>
        <v/>
      </c>
      <c r="MW27" s="131" t="str">
        <f t="shared" si="858"/>
        <v/>
      </c>
      <c r="MX27" s="131" t="str">
        <f t="shared" si="858"/>
        <v/>
      </c>
      <c r="MY27" s="131" t="str">
        <f t="shared" si="858"/>
        <v/>
      </c>
      <c r="MZ27" s="131" t="str">
        <f t="shared" si="858"/>
        <v/>
      </c>
      <c r="NA27" s="131" t="str">
        <f t="shared" si="858"/>
        <v/>
      </c>
      <c r="NB27" s="131" t="str">
        <f t="shared" si="858"/>
        <v/>
      </c>
      <c r="NC27" s="131" t="str">
        <f t="shared" si="858"/>
        <v/>
      </c>
      <c r="ND27" s="131" t="str">
        <f t="shared" si="858"/>
        <v/>
      </c>
      <c r="NE27" s="131" t="str">
        <f t="shared" si="858"/>
        <v/>
      </c>
      <c r="NF27" s="131" t="str">
        <f t="shared" si="858"/>
        <v/>
      </c>
      <c r="NG27" s="131" t="str">
        <f t="shared" si="858"/>
        <v/>
      </c>
      <c r="NH27" s="131" t="str">
        <f t="shared" si="858"/>
        <v/>
      </c>
      <c r="NI27" s="131" t="str">
        <f t="shared" si="858"/>
        <v/>
      </c>
      <c r="NJ27" s="131" t="str">
        <f t="shared" si="858"/>
        <v/>
      </c>
      <c r="NK27" s="131" t="str">
        <f t="shared" si="858"/>
        <v/>
      </c>
      <c r="NL27" s="131" t="str">
        <f t="shared" si="858"/>
        <v/>
      </c>
      <c r="NM27" s="131" t="str">
        <f t="shared" si="858"/>
        <v/>
      </c>
      <c r="NN27" s="131" t="str">
        <f t="shared" si="858"/>
        <v/>
      </c>
      <c r="NO27" s="131" t="str">
        <f t="shared" si="858"/>
        <v/>
      </c>
      <c r="NP27" s="131" t="str">
        <f t="shared" si="858"/>
        <v/>
      </c>
      <c r="NQ27" s="131" t="str">
        <f t="shared" si="858"/>
        <v/>
      </c>
      <c r="NR27" s="131" t="str">
        <f t="shared" si="858"/>
        <v/>
      </c>
      <c r="NS27" s="131" t="str">
        <f t="shared" si="858"/>
        <v/>
      </c>
      <c r="NT27" s="131" t="str">
        <f t="shared" si="858"/>
        <v/>
      </c>
      <c r="NU27" s="131" t="str">
        <f t="shared" si="858"/>
        <v/>
      </c>
      <c r="NV27" s="131" t="str">
        <f t="shared" si="858"/>
        <v/>
      </c>
      <c r="NW27" s="131" t="str">
        <f t="shared" si="858"/>
        <v/>
      </c>
      <c r="NX27" s="131" t="str">
        <f t="shared" si="858"/>
        <v/>
      </c>
      <c r="NY27" s="131" t="str">
        <f t="shared" si="858"/>
        <v/>
      </c>
      <c r="NZ27" s="131" t="str">
        <f t="shared" si="858"/>
        <v/>
      </c>
      <c r="OA27" s="131" t="str">
        <f t="shared" si="858"/>
        <v/>
      </c>
      <c r="OB27" s="131" t="str">
        <f t="shared" si="858"/>
        <v/>
      </c>
      <c r="OC27" s="131" t="str">
        <f t="shared" si="858"/>
        <v/>
      </c>
      <c r="OD27" s="131" t="str">
        <f t="shared" si="858"/>
        <v/>
      </c>
      <c r="OE27" s="131" t="str">
        <f t="shared" si="858"/>
        <v/>
      </c>
      <c r="OF27" s="131" t="str">
        <f t="shared" si="852"/>
        <v/>
      </c>
      <c r="OG27" s="131" t="str">
        <f t="shared" ref="OG27:QR29" si="871">IF(AND($D27&lt;=OG$2,$E27&gt;OG$2,$G27=1),$F27,"")</f>
        <v/>
      </c>
      <c r="OH27" s="131" t="str">
        <f t="shared" si="871"/>
        <v/>
      </c>
      <c r="OI27" s="131" t="str">
        <f t="shared" si="871"/>
        <v/>
      </c>
      <c r="OJ27" s="131" t="str">
        <f t="shared" si="871"/>
        <v/>
      </c>
      <c r="OK27" s="131" t="str">
        <f t="shared" si="871"/>
        <v/>
      </c>
      <c r="OL27" s="131" t="str">
        <f t="shared" si="871"/>
        <v/>
      </c>
      <c r="OM27" s="131" t="str">
        <f t="shared" si="871"/>
        <v/>
      </c>
      <c r="ON27" s="131" t="str">
        <f t="shared" si="871"/>
        <v/>
      </c>
      <c r="OO27" s="131" t="str">
        <f t="shared" si="871"/>
        <v/>
      </c>
      <c r="OP27" s="131" t="str">
        <f t="shared" si="871"/>
        <v/>
      </c>
      <c r="OQ27" s="131" t="str">
        <f t="shared" si="871"/>
        <v/>
      </c>
      <c r="OR27" s="131" t="str">
        <f t="shared" si="871"/>
        <v/>
      </c>
      <c r="OS27" s="131" t="str">
        <f t="shared" si="871"/>
        <v/>
      </c>
      <c r="OT27" s="131" t="str">
        <f t="shared" si="871"/>
        <v/>
      </c>
      <c r="OU27" s="131" t="str">
        <f t="shared" si="871"/>
        <v/>
      </c>
      <c r="OV27" s="131" t="str">
        <f t="shared" si="871"/>
        <v/>
      </c>
      <c r="OW27" s="131" t="str">
        <f t="shared" si="871"/>
        <v/>
      </c>
      <c r="OX27" s="131" t="str">
        <f t="shared" si="871"/>
        <v/>
      </c>
      <c r="OY27" s="131" t="str">
        <f t="shared" si="871"/>
        <v/>
      </c>
      <c r="OZ27" s="131" t="str">
        <f t="shared" si="871"/>
        <v/>
      </c>
      <c r="PA27" s="131" t="str">
        <f t="shared" si="871"/>
        <v/>
      </c>
      <c r="PB27" s="131" t="str">
        <f t="shared" si="871"/>
        <v/>
      </c>
      <c r="PC27" s="131" t="str">
        <f t="shared" si="871"/>
        <v/>
      </c>
      <c r="PD27" s="131" t="str">
        <f t="shared" si="871"/>
        <v/>
      </c>
      <c r="PE27" s="131" t="str">
        <f t="shared" si="871"/>
        <v/>
      </c>
      <c r="PF27" s="131" t="str">
        <f t="shared" si="871"/>
        <v/>
      </c>
      <c r="PG27" s="131" t="str">
        <f t="shared" si="871"/>
        <v/>
      </c>
      <c r="PH27" s="131" t="str">
        <f t="shared" si="871"/>
        <v/>
      </c>
      <c r="PI27" s="131" t="str">
        <f t="shared" si="871"/>
        <v/>
      </c>
      <c r="PJ27" s="131" t="str">
        <f t="shared" si="871"/>
        <v/>
      </c>
      <c r="PK27" s="131" t="str">
        <f t="shared" si="871"/>
        <v/>
      </c>
      <c r="PL27" s="131" t="str">
        <f t="shared" si="871"/>
        <v/>
      </c>
      <c r="PM27" s="131" t="str">
        <f t="shared" si="871"/>
        <v/>
      </c>
      <c r="PN27" s="131" t="str">
        <f t="shared" si="871"/>
        <v/>
      </c>
      <c r="PO27" s="131" t="str">
        <f t="shared" si="871"/>
        <v/>
      </c>
      <c r="PP27" s="131" t="str">
        <f t="shared" si="871"/>
        <v/>
      </c>
      <c r="PQ27" s="131" t="str">
        <f t="shared" si="871"/>
        <v/>
      </c>
      <c r="PR27" s="131" t="str">
        <f t="shared" si="871"/>
        <v/>
      </c>
      <c r="PS27" s="131" t="str">
        <f t="shared" si="871"/>
        <v/>
      </c>
      <c r="PT27" s="131" t="str">
        <f t="shared" si="871"/>
        <v/>
      </c>
      <c r="PU27" s="131" t="str">
        <f t="shared" si="871"/>
        <v/>
      </c>
      <c r="PV27" s="131" t="str">
        <f t="shared" si="871"/>
        <v/>
      </c>
      <c r="PW27" s="131" t="str">
        <f t="shared" si="871"/>
        <v/>
      </c>
      <c r="PX27" s="131" t="str">
        <f t="shared" si="871"/>
        <v/>
      </c>
      <c r="PY27" s="131" t="str">
        <f t="shared" si="871"/>
        <v/>
      </c>
      <c r="PZ27" s="131" t="str">
        <f t="shared" si="871"/>
        <v/>
      </c>
      <c r="QA27" s="131" t="str">
        <f t="shared" si="871"/>
        <v/>
      </c>
      <c r="QB27" s="131" t="str">
        <f t="shared" si="871"/>
        <v/>
      </c>
      <c r="QC27" s="131" t="str">
        <f t="shared" si="871"/>
        <v/>
      </c>
      <c r="QD27" s="131" t="str">
        <f t="shared" si="871"/>
        <v/>
      </c>
      <c r="QE27" s="131" t="str">
        <f t="shared" si="871"/>
        <v/>
      </c>
      <c r="QF27" s="131" t="str">
        <f t="shared" si="871"/>
        <v/>
      </c>
      <c r="QG27" s="131" t="str">
        <f t="shared" si="871"/>
        <v/>
      </c>
      <c r="QH27" s="131" t="str">
        <f t="shared" si="871"/>
        <v/>
      </c>
      <c r="QI27" s="131" t="str">
        <f t="shared" si="871"/>
        <v/>
      </c>
      <c r="QJ27" s="131" t="str">
        <f t="shared" si="871"/>
        <v/>
      </c>
      <c r="QK27" s="131" t="str">
        <f t="shared" si="871"/>
        <v/>
      </c>
      <c r="QL27" s="131" t="str">
        <f t="shared" si="871"/>
        <v/>
      </c>
      <c r="QM27" s="131" t="str">
        <f t="shared" si="871"/>
        <v/>
      </c>
      <c r="QN27" s="131" t="str">
        <f t="shared" si="871"/>
        <v/>
      </c>
      <c r="QO27" s="131" t="str">
        <f t="shared" si="871"/>
        <v/>
      </c>
      <c r="QP27" s="131" t="str">
        <f t="shared" si="871"/>
        <v/>
      </c>
      <c r="QQ27" s="131" t="str">
        <f t="shared" si="871"/>
        <v/>
      </c>
      <c r="QR27" s="131" t="str">
        <f t="shared" si="871"/>
        <v/>
      </c>
      <c r="QS27" s="131" t="str">
        <f t="shared" si="865"/>
        <v/>
      </c>
      <c r="QT27" s="131" t="str">
        <f t="shared" si="865"/>
        <v/>
      </c>
      <c r="QU27" s="131" t="str">
        <f t="shared" si="859"/>
        <v/>
      </c>
      <c r="QV27" s="131" t="str">
        <f t="shared" si="859"/>
        <v/>
      </c>
      <c r="QW27" s="131" t="str">
        <f t="shared" si="859"/>
        <v/>
      </c>
      <c r="QX27" s="131" t="str">
        <f t="shared" si="859"/>
        <v/>
      </c>
      <c r="QY27" s="131" t="str">
        <f t="shared" si="859"/>
        <v/>
      </c>
      <c r="QZ27" s="131" t="str">
        <f t="shared" si="859"/>
        <v/>
      </c>
      <c r="RA27" s="131" t="str">
        <f t="shared" si="859"/>
        <v/>
      </c>
      <c r="RB27" s="131" t="str">
        <f t="shared" si="859"/>
        <v/>
      </c>
      <c r="RC27" s="131" t="str">
        <f t="shared" si="859"/>
        <v/>
      </c>
      <c r="RD27" s="131" t="str">
        <f t="shared" si="859"/>
        <v/>
      </c>
      <c r="RE27" s="131" t="str">
        <f t="shared" si="859"/>
        <v/>
      </c>
      <c r="RF27" s="131" t="str">
        <f t="shared" si="859"/>
        <v/>
      </c>
      <c r="RG27" s="131" t="str">
        <f t="shared" si="859"/>
        <v/>
      </c>
      <c r="RH27" s="131" t="str">
        <f t="shared" si="859"/>
        <v/>
      </c>
      <c r="RI27" s="131" t="str">
        <f t="shared" si="859"/>
        <v/>
      </c>
      <c r="RJ27" s="131" t="str">
        <f t="shared" si="859"/>
        <v/>
      </c>
      <c r="RK27" s="131" t="str">
        <f t="shared" si="859"/>
        <v/>
      </c>
      <c r="RL27" s="131" t="str">
        <f t="shared" si="859"/>
        <v/>
      </c>
      <c r="RM27" s="131" t="str">
        <f t="shared" si="859"/>
        <v/>
      </c>
      <c r="RN27" s="131" t="str">
        <f t="shared" si="859"/>
        <v/>
      </c>
      <c r="RO27" s="131" t="str">
        <f t="shared" si="859"/>
        <v/>
      </c>
      <c r="RP27" s="131" t="str">
        <f t="shared" si="859"/>
        <v/>
      </c>
      <c r="RQ27" s="131" t="str">
        <f t="shared" si="859"/>
        <v/>
      </c>
      <c r="RR27" s="131" t="str">
        <f t="shared" si="859"/>
        <v/>
      </c>
      <c r="RS27" s="131" t="str">
        <f t="shared" si="859"/>
        <v/>
      </c>
      <c r="RT27" s="131" t="str">
        <f t="shared" si="859"/>
        <v/>
      </c>
      <c r="RU27" s="131" t="str">
        <f t="shared" si="859"/>
        <v/>
      </c>
      <c r="RV27" s="131" t="str">
        <f t="shared" si="859"/>
        <v/>
      </c>
      <c r="RW27" s="131" t="str">
        <f t="shared" si="859"/>
        <v/>
      </c>
      <c r="RX27" s="131" t="str">
        <f t="shared" si="859"/>
        <v/>
      </c>
      <c r="RY27" s="131" t="str">
        <f t="shared" si="859"/>
        <v/>
      </c>
      <c r="RZ27" s="131" t="str">
        <f t="shared" si="859"/>
        <v/>
      </c>
      <c r="SA27" s="131" t="str">
        <f t="shared" si="859"/>
        <v/>
      </c>
      <c r="SB27" s="131" t="str">
        <f t="shared" si="859"/>
        <v/>
      </c>
      <c r="SC27" s="131" t="str">
        <f t="shared" si="859"/>
        <v/>
      </c>
      <c r="SD27" s="131" t="str">
        <f t="shared" si="859"/>
        <v/>
      </c>
      <c r="SE27" s="131" t="str">
        <f t="shared" si="859"/>
        <v/>
      </c>
      <c r="SF27" s="131" t="str">
        <f t="shared" si="859"/>
        <v/>
      </c>
      <c r="SG27" s="131" t="str">
        <f t="shared" si="859"/>
        <v/>
      </c>
      <c r="SH27" s="131" t="str">
        <f t="shared" si="859"/>
        <v/>
      </c>
      <c r="SI27" s="131" t="str">
        <f t="shared" si="859"/>
        <v/>
      </c>
      <c r="SJ27" s="131" t="str">
        <f t="shared" si="859"/>
        <v/>
      </c>
      <c r="SK27" s="131" t="str">
        <f t="shared" si="859"/>
        <v/>
      </c>
      <c r="SL27" s="131" t="str">
        <f t="shared" si="859"/>
        <v/>
      </c>
      <c r="SM27" s="131" t="str">
        <f t="shared" si="859"/>
        <v/>
      </c>
      <c r="SN27" s="131" t="str">
        <f t="shared" si="859"/>
        <v/>
      </c>
      <c r="SO27" s="131" t="str">
        <f t="shared" si="859"/>
        <v/>
      </c>
      <c r="SP27" s="131" t="str">
        <f t="shared" si="859"/>
        <v/>
      </c>
      <c r="SQ27" s="131" t="str">
        <f t="shared" si="859"/>
        <v/>
      </c>
      <c r="SR27" s="131" t="str">
        <f t="shared" si="859"/>
        <v/>
      </c>
      <c r="SS27" s="131" t="str">
        <f t="shared" si="859"/>
        <v/>
      </c>
      <c r="ST27" s="131" t="str">
        <f t="shared" si="859"/>
        <v/>
      </c>
      <c r="SU27" s="131" t="str">
        <f t="shared" si="859"/>
        <v/>
      </c>
      <c r="SV27" s="131" t="str">
        <f t="shared" si="859"/>
        <v/>
      </c>
      <c r="SW27" s="131" t="str">
        <f t="shared" si="859"/>
        <v/>
      </c>
      <c r="SX27" s="131" t="str">
        <f t="shared" si="859"/>
        <v/>
      </c>
      <c r="SY27" s="131" t="str">
        <f t="shared" si="859"/>
        <v/>
      </c>
      <c r="SZ27" s="131" t="str">
        <f t="shared" si="859"/>
        <v/>
      </c>
      <c r="TA27" s="131" t="str">
        <f t="shared" si="859"/>
        <v/>
      </c>
      <c r="TB27" s="131" t="str">
        <f t="shared" si="859"/>
        <v/>
      </c>
      <c r="TC27" s="131" t="str">
        <f t="shared" si="859"/>
        <v/>
      </c>
      <c r="TD27" s="131" t="str">
        <f t="shared" si="853"/>
        <v/>
      </c>
      <c r="TE27" s="131" t="str">
        <f t="shared" ref="TE27:VP29" si="872">IF(AND($D27&lt;=TE$2,$E27&gt;TE$2,$G27=1),$F27,"")</f>
        <v/>
      </c>
      <c r="TF27" s="131" t="str">
        <f t="shared" si="872"/>
        <v/>
      </c>
      <c r="TG27" s="131" t="str">
        <f t="shared" si="872"/>
        <v/>
      </c>
      <c r="TH27" s="131" t="str">
        <f t="shared" si="872"/>
        <v/>
      </c>
      <c r="TI27" s="131" t="str">
        <f t="shared" si="872"/>
        <v/>
      </c>
      <c r="TJ27" s="131" t="str">
        <f t="shared" si="872"/>
        <v/>
      </c>
      <c r="TK27" s="131" t="str">
        <f t="shared" si="872"/>
        <v/>
      </c>
      <c r="TL27" s="131" t="str">
        <f t="shared" si="872"/>
        <v/>
      </c>
      <c r="TM27" s="131" t="str">
        <f t="shared" si="872"/>
        <v/>
      </c>
      <c r="TN27" s="131" t="str">
        <f t="shared" si="872"/>
        <v/>
      </c>
      <c r="TO27" s="131" t="str">
        <f t="shared" si="872"/>
        <v/>
      </c>
      <c r="TP27" s="131" t="str">
        <f t="shared" si="872"/>
        <v/>
      </c>
      <c r="TQ27" s="131" t="str">
        <f t="shared" si="872"/>
        <v/>
      </c>
      <c r="TR27" s="131" t="str">
        <f t="shared" si="872"/>
        <v/>
      </c>
      <c r="TS27" s="131" t="str">
        <f t="shared" si="872"/>
        <v/>
      </c>
      <c r="TT27" s="131" t="str">
        <f t="shared" si="872"/>
        <v/>
      </c>
      <c r="TU27" s="131" t="str">
        <f t="shared" si="872"/>
        <v/>
      </c>
      <c r="TV27" s="131" t="str">
        <f t="shared" si="872"/>
        <v/>
      </c>
      <c r="TW27" s="131" t="str">
        <f t="shared" si="872"/>
        <v/>
      </c>
      <c r="TX27" s="131" t="str">
        <f t="shared" si="872"/>
        <v/>
      </c>
      <c r="TY27" s="131" t="str">
        <f t="shared" si="872"/>
        <v/>
      </c>
      <c r="TZ27" s="131" t="str">
        <f t="shared" si="872"/>
        <v/>
      </c>
      <c r="UA27" s="131" t="str">
        <f t="shared" si="872"/>
        <v/>
      </c>
      <c r="UB27" s="131" t="str">
        <f t="shared" si="872"/>
        <v/>
      </c>
      <c r="UC27" s="131" t="str">
        <f t="shared" si="872"/>
        <v/>
      </c>
      <c r="UD27" s="131" t="str">
        <f t="shared" si="872"/>
        <v/>
      </c>
      <c r="UE27" s="131" t="str">
        <f t="shared" si="872"/>
        <v/>
      </c>
      <c r="UF27" s="131" t="str">
        <f t="shared" si="872"/>
        <v/>
      </c>
      <c r="UG27" s="131" t="str">
        <f t="shared" si="872"/>
        <v/>
      </c>
      <c r="UH27" s="131" t="str">
        <f t="shared" si="872"/>
        <v/>
      </c>
      <c r="UI27" s="131" t="str">
        <f t="shared" si="872"/>
        <v/>
      </c>
      <c r="UJ27" s="131" t="str">
        <f t="shared" si="872"/>
        <v/>
      </c>
      <c r="UK27" s="131" t="str">
        <f t="shared" si="872"/>
        <v/>
      </c>
      <c r="UL27" s="131" t="str">
        <f t="shared" si="872"/>
        <v/>
      </c>
      <c r="UM27" s="131" t="str">
        <f t="shared" si="872"/>
        <v/>
      </c>
      <c r="UN27" s="131" t="str">
        <f t="shared" si="872"/>
        <v/>
      </c>
      <c r="UO27" s="131" t="str">
        <f t="shared" si="872"/>
        <v/>
      </c>
      <c r="UP27" s="131" t="str">
        <f t="shared" si="872"/>
        <v/>
      </c>
      <c r="UQ27" s="131" t="str">
        <f t="shared" si="872"/>
        <v/>
      </c>
      <c r="UR27" s="131" t="str">
        <f t="shared" si="872"/>
        <v/>
      </c>
      <c r="US27" s="131" t="str">
        <f t="shared" si="872"/>
        <v/>
      </c>
      <c r="UT27" s="131" t="str">
        <f t="shared" si="872"/>
        <v/>
      </c>
      <c r="UU27" s="131" t="str">
        <f t="shared" si="872"/>
        <v/>
      </c>
      <c r="UV27" s="131" t="str">
        <f t="shared" si="872"/>
        <v/>
      </c>
      <c r="UW27" s="131" t="str">
        <f t="shared" si="872"/>
        <v/>
      </c>
      <c r="UX27" s="131" t="str">
        <f t="shared" si="872"/>
        <v/>
      </c>
      <c r="UY27" s="131" t="str">
        <f t="shared" si="872"/>
        <v/>
      </c>
      <c r="UZ27" s="131" t="str">
        <f t="shared" si="872"/>
        <v/>
      </c>
      <c r="VA27" s="131" t="str">
        <f t="shared" si="872"/>
        <v/>
      </c>
      <c r="VB27" s="131" t="str">
        <f t="shared" si="872"/>
        <v/>
      </c>
      <c r="VC27" s="131" t="str">
        <f t="shared" si="872"/>
        <v/>
      </c>
      <c r="VD27" s="131" t="str">
        <f t="shared" si="872"/>
        <v/>
      </c>
      <c r="VE27" s="131" t="str">
        <f t="shared" si="872"/>
        <v/>
      </c>
      <c r="VF27" s="131" t="str">
        <f t="shared" si="872"/>
        <v/>
      </c>
      <c r="VG27" s="131" t="str">
        <f t="shared" si="872"/>
        <v/>
      </c>
      <c r="VH27" s="131" t="str">
        <f t="shared" si="872"/>
        <v/>
      </c>
      <c r="VI27" s="131" t="str">
        <f t="shared" si="872"/>
        <v/>
      </c>
      <c r="VJ27" s="131" t="str">
        <f t="shared" si="872"/>
        <v/>
      </c>
      <c r="VK27" s="131" t="str">
        <f t="shared" si="872"/>
        <v/>
      </c>
      <c r="VL27" s="131" t="str">
        <f t="shared" si="872"/>
        <v/>
      </c>
      <c r="VM27" s="131" t="str">
        <f t="shared" si="872"/>
        <v/>
      </c>
      <c r="VN27" s="131" t="str">
        <f t="shared" si="872"/>
        <v/>
      </c>
      <c r="VO27" s="131" t="str">
        <f t="shared" si="872"/>
        <v/>
      </c>
      <c r="VP27" s="131" t="str">
        <f t="shared" si="872"/>
        <v/>
      </c>
      <c r="VQ27" s="131" t="str">
        <f t="shared" si="866"/>
        <v/>
      </c>
      <c r="VR27" s="131" t="str">
        <f t="shared" si="866"/>
        <v/>
      </c>
      <c r="VS27" s="131" t="str">
        <f t="shared" si="860"/>
        <v/>
      </c>
      <c r="VT27" s="131" t="str">
        <f t="shared" si="860"/>
        <v/>
      </c>
      <c r="VU27" s="131" t="str">
        <f t="shared" si="860"/>
        <v/>
      </c>
      <c r="VV27" s="131" t="str">
        <f t="shared" si="860"/>
        <v/>
      </c>
      <c r="VW27" s="131" t="str">
        <f t="shared" si="860"/>
        <v/>
      </c>
      <c r="VX27" s="131" t="str">
        <f t="shared" si="860"/>
        <v/>
      </c>
      <c r="VY27" s="131" t="str">
        <f t="shared" si="860"/>
        <v/>
      </c>
      <c r="VZ27" s="131" t="str">
        <f t="shared" si="860"/>
        <v/>
      </c>
      <c r="WA27" s="131" t="str">
        <f t="shared" si="860"/>
        <v/>
      </c>
      <c r="WB27" s="131" t="str">
        <f t="shared" si="860"/>
        <v/>
      </c>
      <c r="WC27" s="131" t="str">
        <f t="shared" si="860"/>
        <v/>
      </c>
      <c r="WD27" s="131" t="str">
        <f t="shared" si="860"/>
        <v/>
      </c>
      <c r="WE27" s="131" t="str">
        <f t="shared" si="860"/>
        <v/>
      </c>
      <c r="WF27" s="131" t="str">
        <f t="shared" si="860"/>
        <v/>
      </c>
      <c r="WG27" s="131" t="str">
        <f t="shared" si="860"/>
        <v/>
      </c>
      <c r="WH27" s="131" t="str">
        <f t="shared" si="860"/>
        <v/>
      </c>
      <c r="WI27" s="131" t="str">
        <f t="shared" si="860"/>
        <v/>
      </c>
      <c r="WJ27" s="131" t="str">
        <f t="shared" si="860"/>
        <v/>
      </c>
      <c r="WK27" s="131" t="str">
        <f t="shared" si="860"/>
        <v/>
      </c>
      <c r="WL27" s="131" t="str">
        <f t="shared" si="860"/>
        <v/>
      </c>
      <c r="WM27" s="131" t="str">
        <f t="shared" si="860"/>
        <v/>
      </c>
      <c r="WN27" s="131" t="str">
        <f t="shared" si="860"/>
        <v/>
      </c>
      <c r="WO27" s="131" t="str">
        <f t="shared" si="860"/>
        <v/>
      </c>
      <c r="WP27" s="131" t="str">
        <f t="shared" si="860"/>
        <v/>
      </c>
      <c r="WQ27" s="131" t="str">
        <f t="shared" si="860"/>
        <v/>
      </c>
      <c r="WR27" s="131" t="str">
        <f t="shared" si="860"/>
        <v/>
      </c>
      <c r="WS27" s="131" t="str">
        <f t="shared" si="860"/>
        <v/>
      </c>
      <c r="WT27" s="131" t="str">
        <f t="shared" si="860"/>
        <v/>
      </c>
      <c r="WU27" s="131" t="str">
        <f t="shared" si="860"/>
        <v/>
      </c>
      <c r="WV27" s="131" t="str">
        <f t="shared" si="860"/>
        <v/>
      </c>
      <c r="WW27" s="131" t="str">
        <f t="shared" si="860"/>
        <v/>
      </c>
      <c r="WX27" s="131" t="str">
        <f t="shared" si="860"/>
        <v/>
      </c>
      <c r="WY27" s="131" t="str">
        <f t="shared" si="860"/>
        <v/>
      </c>
      <c r="WZ27" s="131" t="str">
        <f t="shared" si="860"/>
        <v/>
      </c>
      <c r="XA27" s="131" t="str">
        <f t="shared" si="860"/>
        <v/>
      </c>
      <c r="XB27" s="131" t="str">
        <f t="shared" si="860"/>
        <v/>
      </c>
      <c r="XC27" s="131" t="str">
        <f t="shared" si="860"/>
        <v/>
      </c>
      <c r="XD27" s="131" t="str">
        <f t="shared" si="860"/>
        <v/>
      </c>
      <c r="XE27" s="131" t="str">
        <f t="shared" si="860"/>
        <v/>
      </c>
      <c r="XF27" s="131" t="str">
        <f t="shared" si="860"/>
        <v/>
      </c>
      <c r="XG27" s="131" t="str">
        <f t="shared" si="860"/>
        <v/>
      </c>
      <c r="XH27" s="131" t="str">
        <f t="shared" si="860"/>
        <v/>
      </c>
      <c r="XI27" s="131" t="str">
        <f t="shared" si="860"/>
        <v/>
      </c>
      <c r="XJ27" s="131" t="str">
        <f t="shared" si="860"/>
        <v/>
      </c>
      <c r="XK27" s="131" t="str">
        <f t="shared" si="860"/>
        <v/>
      </c>
      <c r="XL27" s="131" t="str">
        <f t="shared" si="860"/>
        <v/>
      </c>
      <c r="XM27" s="131" t="str">
        <f t="shared" si="860"/>
        <v/>
      </c>
      <c r="XN27" s="131" t="str">
        <f t="shared" si="860"/>
        <v/>
      </c>
      <c r="XO27" s="131" t="str">
        <f t="shared" si="860"/>
        <v/>
      </c>
      <c r="XP27" s="131" t="str">
        <f t="shared" si="860"/>
        <v/>
      </c>
      <c r="XQ27" s="131" t="str">
        <f t="shared" si="860"/>
        <v/>
      </c>
      <c r="XR27" s="131" t="str">
        <f t="shared" si="860"/>
        <v/>
      </c>
      <c r="XS27" s="131" t="str">
        <f t="shared" si="860"/>
        <v/>
      </c>
      <c r="XT27" s="131" t="str">
        <f t="shared" si="860"/>
        <v/>
      </c>
      <c r="XU27" s="131" t="str">
        <f t="shared" si="860"/>
        <v/>
      </c>
      <c r="XV27" s="131" t="str">
        <f t="shared" si="860"/>
        <v/>
      </c>
      <c r="XW27" s="131" t="str">
        <f t="shared" si="860"/>
        <v/>
      </c>
      <c r="XX27" s="131" t="str">
        <f t="shared" si="860"/>
        <v/>
      </c>
      <c r="XY27" s="131" t="str">
        <f t="shared" si="860"/>
        <v/>
      </c>
      <c r="XZ27" s="131" t="str">
        <f t="shared" si="860"/>
        <v/>
      </c>
      <c r="YA27" s="131" t="str">
        <f t="shared" si="860"/>
        <v/>
      </c>
      <c r="YB27" s="131" t="str">
        <f t="shared" si="854"/>
        <v/>
      </c>
      <c r="YC27" s="131" t="str">
        <f t="shared" ref="YC27:AAN29" si="873">IF(AND($D27&lt;=YC$2,$E27&gt;YC$2,$G27=1),$F27,"")</f>
        <v/>
      </c>
      <c r="YD27" s="131" t="str">
        <f t="shared" si="873"/>
        <v/>
      </c>
      <c r="YE27" s="131" t="str">
        <f t="shared" si="873"/>
        <v/>
      </c>
      <c r="YF27" s="131" t="str">
        <f t="shared" si="873"/>
        <v/>
      </c>
      <c r="YG27" s="131" t="str">
        <f t="shared" si="873"/>
        <v/>
      </c>
      <c r="YH27" s="131" t="str">
        <f t="shared" si="873"/>
        <v/>
      </c>
      <c r="YI27" s="131" t="str">
        <f t="shared" si="873"/>
        <v/>
      </c>
      <c r="YJ27" s="131" t="str">
        <f t="shared" si="873"/>
        <v/>
      </c>
      <c r="YK27" s="131" t="str">
        <f t="shared" si="873"/>
        <v/>
      </c>
      <c r="YL27" s="131" t="str">
        <f t="shared" si="873"/>
        <v/>
      </c>
      <c r="YM27" s="131" t="str">
        <f t="shared" si="873"/>
        <v/>
      </c>
      <c r="YN27" s="131" t="str">
        <f t="shared" si="873"/>
        <v/>
      </c>
      <c r="YO27" s="131" t="str">
        <f t="shared" si="873"/>
        <v/>
      </c>
      <c r="YP27" s="131" t="str">
        <f t="shared" si="873"/>
        <v/>
      </c>
      <c r="YQ27" s="131" t="str">
        <f t="shared" si="873"/>
        <v/>
      </c>
      <c r="YR27" s="131" t="str">
        <f t="shared" si="873"/>
        <v/>
      </c>
      <c r="YS27" s="131" t="str">
        <f t="shared" si="873"/>
        <v/>
      </c>
      <c r="YT27" s="131" t="str">
        <f t="shared" si="873"/>
        <v/>
      </c>
      <c r="YU27" s="131" t="str">
        <f t="shared" si="873"/>
        <v/>
      </c>
      <c r="YV27" s="131" t="str">
        <f t="shared" si="873"/>
        <v/>
      </c>
      <c r="YW27" s="131" t="str">
        <f t="shared" si="873"/>
        <v/>
      </c>
      <c r="YX27" s="131" t="str">
        <f t="shared" si="873"/>
        <v/>
      </c>
      <c r="YY27" s="131" t="str">
        <f t="shared" si="873"/>
        <v/>
      </c>
      <c r="YZ27" s="131" t="str">
        <f t="shared" si="873"/>
        <v/>
      </c>
      <c r="ZA27" s="131" t="str">
        <f t="shared" si="873"/>
        <v/>
      </c>
      <c r="ZB27" s="131" t="str">
        <f t="shared" si="873"/>
        <v/>
      </c>
      <c r="ZC27" s="131" t="str">
        <f t="shared" si="873"/>
        <v/>
      </c>
      <c r="ZD27" s="131" t="str">
        <f t="shared" si="873"/>
        <v/>
      </c>
      <c r="ZE27" s="131" t="str">
        <f t="shared" si="873"/>
        <v/>
      </c>
      <c r="ZF27" s="131" t="str">
        <f t="shared" si="873"/>
        <v/>
      </c>
      <c r="ZG27" s="131" t="str">
        <f t="shared" si="873"/>
        <v/>
      </c>
      <c r="ZH27" s="131" t="str">
        <f t="shared" si="873"/>
        <v/>
      </c>
      <c r="ZI27" s="131" t="str">
        <f t="shared" si="873"/>
        <v/>
      </c>
      <c r="ZJ27" s="131" t="str">
        <f t="shared" si="873"/>
        <v/>
      </c>
      <c r="ZK27" s="131" t="str">
        <f t="shared" si="873"/>
        <v/>
      </c>
      <c r="ZL27" s="131" t="str">
        <f t="shared" si="873"/>
        <v/>
      </c>
      <c r="ZM27" s="131" t="str">
        <f t="shared" si="873"/>
        <v/>
      </c>
      <c r="ZN27" s="131" t="str">
        <f t="shared" si="873"/>
        <v/>
      </c>
      <c r="ZO27" s="131" t="str">
        <f t="shared" si="873"/>
        <v/>
      </c>
      <c r="ZP27" s="131" t="str">
        <f t="shared" si="873"/>
        <v/>
      </c>
      <c r="ZQ27" s="131" t="str">
        <f t="shared" si="873"/>
        <v/>
      </c>
      <c r="ZR27" s="131" t="str">
        <f t="shared" si="873"/>
        <v/>
      </c>
      <c r="ZS27" s="131" t="str">
        <f t="shared" si="873"/>
        <v/>
      </c>
      <c r="ZT27" s="131" t="str">
        <f t="shared" si="873"/>
        <v/>
      </c>
      <c r="ZU27" s="131" t="str">
        <f t="shared" si="873"/>
        <v/>
      </c>
      <c r="ZV27" s="131" t="str">
        <f t="shared" si="873"/>
        <v/>
      </c>
      <c r="ZW27" s="131" t="str">
        <f t="shared" si="873"/>
        <v/>
      </c>
      <c r="ZX27" s="131" t="str">
        <f t="shared" si="873"/>
        <v/>
      </c>
      <c r="ZY27" s="131" t="str">
        <f t="shared" si="873"/>
        <v/>
      </c>
      <c r="ZZ27" s="131" t="str">
        <f t="shared" si="873"/>
        <v/>
      </c>
      <c r="AAA27" s="131" t="str">
        <f t="shared" si="873"/>
        <v/>
      </c>
      <c r="AAB27" s="131" t="str">
        <f t="shared" si="873"/>
        <v/>
      </c>
      <c r="AAC27" s="131" t="str">
        <f t="shared" si="873"/>
        <v/>
      </c>
      <c r="AAD27" s="131" t="str">
        <f t="shared" si="873"/>
        <v/>
      </c>
      <c r="AAE27" s="131" t="str">
        <f t="shared" si="873"/>
        <v/>
      </c>
      <c r="AAF27" s="131" t="str">
        <f t="shared" si="873"/>
        <v/>
      </c>
      <c r="AAG27" s="131" t="str">
        <f t="shared" si="873"/>
        <v/>
      </c>
      <c r="AAH27" s="131" t="str">
        <f t="shared" si="873"/>
        <v/>
      </c>
      <c r="AAI27" s="131" t="str">
        <f t="shared" si="873"/>
        <v/>
      </c>
      <c r="AAJ27" s="131" t="str">
        <f t="shared" si="873"/>
        <v/>
      </c>
      <c r="AAK27" s="131" t="str">
        <f t="shared" si="873"/>
        <v/>
      </c>
      <c r="AAL27" s="131" t="str">
        <f t="shared" si="873"/>
        <v/>
      </c>
      <c r="AAM27" s="131" t="str">
        <f t="shared" si="873"/>
        <v/>
      </c>
      <c r="AAN27" s="131" t="str">
        <f t="shared" si="873"/>
        <v/>
      </c>
      <c r="AAO27" s="131" t="str">
        <f t="shared" si="867"/>
        <v/>
      </c>
      <c r="AAP27" s="131" t="str">
        <f t="shared" si="867"/>
        <v/>
      </c>
      <c r="AAQ27" s="131" t="str">
        <f t="shared" si="861"/>
        <v/>
      </c>
      <c r="AAR27" s="131" t="str">
        <f t="shared" si="861"/>
        <v/>
      </c>
      <c r="AAS27" s="131" t="str">
        <f t="shared" si="861"/>
        <v/>
      </c>
      <c r="AAT27" s="131" t="str">
        <f t="shared" si="861"/>
        <v/>
      </c>
      <c r="AAU27" s="131" t="str">
        <f t="shared" si="861"/>
        <v/>
      </c>
      <c r="AAV27" s="131" t="str">
        <f t="shared" si="861"/>
        <v/>
      </c>
      <c r="AAW27" s="131" t="str">
        <f t="shared" si="861"/>
        <v/>
      </c>
      <c r="AAX27" s="131" t="str">
        <f t="shared" si="861"/>
        <v/>
      </c>
      <c r="AAY27" s="131" t="str">
        <f t="shared" si="861"/>
        <v/>
      </c>
      <c r="AAZ27" s="131" t="str">
        <f t="shared" si="861"/>
        <v/>
      </c>
      <c r="ABA27" s="131" t="str">
        <f t="shared" si="861"/>
        <v/>
      </c>
      <c r="ABB27" s="131" t="str">
        <f t="shared" si="861"/>
        <v/>
      </c>
      <c r="ABC27" s="131" t="str">
        <f t="shared" si="861"/>
        <v/>
      </c>
      <c r="ABD27" s="131" t="str">
        <f t="shared" si="861"/>
        <v/>
      </c>
      <c r="ABE27" s="131" t="str">
        <f t="shared" si="861"/>
        <v/>
      </c>
      <c r="ABF27" s="131" t="str">
        <f t="shared" si="861"/>
        <v/>
      </c>
      <c r="ABG27" s="131" t="str">
        <f t="shared" si="861"/>
        <v/>
      </c>
      <c r="ABH27" s="131" t="str">
        <f t="shared" si="861"/>
        <v/>
      </c>
      <c r="ABI27" s="131" t="str">
        <f t="shared" si="861"/>
        <v/>
      </c>
      <c r="ABJ27" s="131" t="str">
        <f t="shared" si="861"/>
        <v/>
      </c>
      <c r="ABK27" s="131" t="str">
        <f t="shared" si="861"/>
        <v/>
      </c>
      <c r="ABL27" s="131" t="str">
        <f t="shared" si="861"/>
        <v/>
      </c>
      <c r="ABM27" s="131" t="str">
        <f t="shared" si="861"/>
        <v/>
      </c>
      <c r="ABN27" s="131" t="str">
        <f t="shared" si="861"/>
        <v/>
      </c>
      <c r="ABO27" s="131" t="str">
        <f t="shared" si="861"/>
        <v/>
      </c>
      <c r="ABP27" s="131" t="str">
        <f t="shared" si="861"/>
        <v/>
      </c>
      <c r="ABQ27" s="131" t="str">
        <f t="shared" si="861"/>
        <v/>
      </c>
      <c r="ABR27" s="131" t="str">
        <f t="shared" si="861"/>
        <v/>
      </c>
      <c r="ABS27" s="131" t="str">
        <f t="shared" si="861"/>
        <v/>
      </c>
      <c r="ABT27" s="131" t="str">
        <f t="shared" si="861"/>
        <v/>
      </c>
      <c r="ABU27" s="131" t="str">
        <f t="shared" si="861"/>
        <v/>
      </c>
      <c r="ABV27" s="131" t="str">
        <f t="shared" si="861"/>
        <v/>
      </c>
      <c r="ABW27" s="131" t="str">
        <f t="shared" si="861"/>
        <v/>
      </c>
      <c r="ABX27" s="131" t="str">
        <f t="shared" si="861"/>
        <v/>
      </c>
      <c r="ABY27" s="131" t="str">
        <f t="shared" si="861"/>
        <v/>
      </c>
      <c r="ABZ27" s="131" t="str">
        <f t="shared" si="861"/>
        <v/>
      </c>
      <c r="ACA27" s="131" t="str">
        <f t="shared" si="861"/>
        <v/>
      </c>
      <c r="ACB27" s="131" t="str">
        <f t="shared" si="861"/>
        <v/>
      </c>
      <c r="ACC27" s="131" t="str">
        <f t="shared" si="861"/>
        <v/>
      </c>
      <c r="ACD27" s="131" t="str">
        <f t="shared" si="861"/>
        <v/>
      </c>
      <c r="ACE27" s="131" t="str">
        <f t="shared" si="861"/>
        <v/>
      </c>
      <c r="ACF27" s="131" t="str">
        <f t="shared" si="861"/>
        <v/>
      </c>
      <c r="ACG27" s="131" t="str">
        <f t="shared" si="861"/>
        <v/>
      </c>
      <c r="ACH27" s="131" t="str">
        <f t="shared" si="861"/>
        <v/>
      </c>
      <c r="ACI27" s="131" t="str">
        <f t="shared" si="861"/>
        <v/>
      </c>
      <c r="ACJ27" s="131" t="str">
        <f t="shared" si="861"/>
        <v/>
      </c>
      <c r="ACK27" s="131" t="str">
        <f t="shared" si="861"/>
        <v/>
      </c>
      <c r="ACL27" s="131" t="str">
        <f t="shared" si="861"/>
        <v/>
      </c>
      <c r="ACM27" s="131" t="str">
        <f t="shared" si="861"/>
        <v/>
      </c>
      <c r="ACN27" s="131" t="str">
        <f t="shared" si="861"/>
        <v/>
      </c>
      <c r="ACO27" s="131" t="str">
        <f t="shared" si="861"/>
        <v/>
      </c>
      <c r="ACP27" s="131" t="str">
        <f t="shared" si="861"/>
        <v/>
      </c>
      <c r="ACQ27" s="131" t="str">
        <f t="shared" si="861"/>
        <v/>
      </c>
      <c r="ACR27" s="131" t="str">
        <f t="shared" si="861"/>
        <v/>
      </c>
      <c r="ACS27" s="131" t="str">
        <f t="shared" si="861"/>
        <v/>
      </c>
      <c r="ACT27" s="131" t="str">
        <f t="shared" si="861"/>
        <v/>
      </c>
      <c r="ACU27" s="131" t="str">
        <f t="shared" si="861"/>
        <v/>
      </c>
      <c r="ACV27" s="131" t="str">
        <f t="shared" si="861"/>
        <v/>
      </c>
      <c r="ACW27" s="131" t="str">
        <f t="shared" si="861"/>
        <v/>
      </c>
      <c r="ACX27" s="131" t="str">
        <f t="shared" si="861"/>
        <v/>
      </c>
      <c r="ACY27" s="131" t="str">
        <f t="shared" si="861"/>
        <v/>
      </c>
      <c r="ACZ27" s="131" t="str">
        <f t="shared" si="855"/>
        <v/>
      </c>
      <c r="ADA27" s="131" t="str">
        <f t="shared" ref="ADA27:AFL29" si="874">IF(AND($D27&lt;=ADA$2,$E27&gt;ADA$2,$G27=1),$F27,"")</f>
        <v/>
      </c>
      <c r="ADB27" s="131" t="str">
        <f t="shared" si="874"/>
        <v/>
      </c>
      <c r="ADC27" s="131" t="str">
        <f t="shared" si="874"/>
        <v/>
      </c>
      <c r="ADD27" s="131" t="str">
        <f t="shared" si="874"/>
        <v/>
      </c>
      <c r="ADE27" s="131" t="str">
        <f t="shared" si="874"/>
        <v/>
      </c>
      <c r="ADF27" s="131" t="str">
        <f t="shared" si="874"/>
        <v/>
      </c>
      <c r="ADG27" s="131" t="str">
        <f t="shared" si="874"/>
        <v/>
      </c>
      <c r="ADH27" s="131" t="str">
        <f t="shared" si="874"/>
        <v/>
      </c>
      <c r="ADI27" s="131" t="str">
        <f t="shared" si="874"/>
        <v/>
      </c>
      <c r="ADJ27" s="131" t="str">
        <f t="shared" si="874"/>
        <v/>
      </c>
      <c r="ADK27" s="131" t="str">
        <f t="shared" si="874"/>
        <v/>
      </c>
      <c r="ADL27" s="131" t="str">
        <f t="shared" si="874"/>
        <v/>
      </c>
      <c r="ADM27" s="131" t="str">
        <f t="shared" si="874"/>
        <v/>
      </c>
      <c r="ADN27" s="131" t="str">
        <f t="shared" si="874"/>
        <v/>
      </c>
      <c r="ADO27" s="131" t="str">
        <f t="shared" si="874"/>
        <v/>
      </c>
      <c r="ADP27" s="131" t="str">
        <f t="shared" si="874"/>
        <v/>
      </c>
      <c r="ADQ27" s="131" t="str">
        <f t="shared" si="874"/>
        <v/>
      </c>
      <c r="ADR27" s="131" t="str">
        <f t="shared" si="874"/>
        <v/>
      </c>
      <c r="ADS27" s="131" t="str">
        <f t="shared" si="874"/>
        <v/>
      </c>
      <c r="ADT27" s="131" t="str">
        <f t="shared" si="874"/>
        <v/>
      </c>
      <c r="ADU27" s="131" t="str">
        <f t="shared" si="874"/>
        <v/>
      </c>
      <c r="ADV27" s="131" t="str">
        <f t="shared" si="874"/>
        <v/>
      </c>
      <c r="ADW27" s="131" t="str">
        <f t="shared" si="874"/>
        <v/>
      </c>
      <c r="ADX27" s="131" t="str">
        <f t="shared" si="874"/>
        <v/>
      </c>
      <c r="ADY27" s="131" t="str">
        <f t="shared" si="874"/>
        <v/>
      </c>
      <c r="ADZ27" s="131" t="str">
        <f t="shared" si="874"/>
        <v/>
      </c>
      <c r="AEA27" s="131" t="str">
        <f t="shared" si="874"/>
        <v/>
      </c>
      <c r="AEB27" s="131" t="str">
        <f t="shared" si="874"/>
        <v/>
      </c>
      <c r="AEC27" s="131" t="str">
        <f t="shared" si="874"/>
        <v/>
      </c>
      <c r="AED27" s="131" t="str">
        <f t="shared" si="874"/>
        <v/>
      </c>
      <c r="AEE27" s="131" t="str">
        <f t="shared" si="874"/>
        <v/>
      </c>
      <c r="AEF27" s="131" t="str">
        <f t="shared" si="874"/>
        <v/>
      </c>
      <c r="AEG27" s="131" t="str">
        <f t="shared" si="874"/>
        <v/>
      </c>
      <c r="AEH27" s="131" t="str">
        <f t="shared" si="874"/>
        <v/>
      </c>
      <c r="AEI27" s="131" t="str">
        <f t="shared" si="874"/>
        <v/>
      </c>
      <c r="AEJ27" s="131" t="str">
        <f t="shared" si="874"/>
        <v/>
      </c>
      <c r="AEK27" s="131" t="str">
        <f t="shared" si="874"/>
        <v/>
      </c>
      <c r="AEL27" s="131" t="str">
        <f t="shared" si="874"/>
        <v/>
      </c>
      <c r="AEM27" s="131" t="str">
        <f t="shared" si="874"/>
        <v/>
      </c>
      <c r="AEN27" s="131" t="str">
        <f t="shared" si="874"/>
        <v/>
      </c>
      <c r="AEO27" s="131" t="str">
        <f t="shared" si="874"/>
        <v/>
      </c>
      <c r="AEP27" s="131" t="str">
        <f t="shared" si="874"/>
        <v/>
      </c>
      <c r="AEQ27" s="131" t="str">
        <f t="shared" si="874"/>
        <v/>
      </c>
      <c r="AER27" s="131" t="str">
        <f t="shared" si="874"/>
        <v/>
      </c>
      <c r="AES27" s="131" t="str">
        <f t="shared" si="874"/>
        <v/>
      </c>
      <c r="AET27" s="131" t="str">
        <f t="shared" si="874"/>
        <v/>
      </c>
      <c r="AEU27" s="131" t="str">
        <f t="shared" si="874"/>
        <v/>
      </c>
      <c r="AEV27" s="131" t="str">
        <f t="shared" si="874"/>
        <v/>
      </c>
      <c r="AEW27" s="131" t="str">
        <f t="shared" si="874"/>
        <v/>
      </c>
      <c r="AEX27" s="131" t="str">
        <f t="shared" si="874"/>
        <v/>
      </c>
      <c r="AEY27" s="131" t="str">
        <f t="shared" si="874"/>
        <v/>
      </c>
      <c r="AEZ27" s="131" t="str">
        <f t="shared" si="874"/>
        <v/>
      </c>
      <c r="AFA27" s="131" t="str">
        <f t="shared" si="874"/>
        <v/>
      </c>
      <c r="AFB27" s="131" t="str">
        <f t="shared" si="874"/>
        <v/>
      </c>
      <c r="AFC27" s="131" t="str">
        <f t="shared" si="874"/>
        <v/>
      </c>
      <c r="AFD27" s="131" t="str">
        <f t="shared" si="874"/>
        <v/>
      </c>
      <c r="AFE27" s="131" t="str">
        <f t="shared" si="874"/>
        <v/>
      </c>
      <c r="AFF27" s="131" t="str">
        <f t="shared" si="874"/>
        <v/>
      </c>
      <c r="AFG27" s="131" t="str">
        <f t="shared" si="874"/>
        <v/>
      </c>
      <c r="AFH27" s="131" t="str">
        <f t="shared" si="874"/>
        <v/>
      </c>
      <c r="AFI27" s="131" t="str">
        <f t="shared" si="874"/>
        <v/>
      </c>
      <c r="AFJ27" s="131" t="str">
        <f t="shared" si="874"/>
        <v/>
      </c>
      <c r="AFK27" s="131" t="str">
        <f t="shared" si="874"/>
        <v/>
      </c>
      <c r="AFL27" s="131" t="str">
        <f t="shared" si="874"/>
        <v/>
      </c>
      <c r="AFM27" s="131" t="str">
        <f t="shared" si="868"/>
        <v/>
      </c>
      <c r="AFN27" s="131" t="str">
        <f t="shared" si="868"/>
        <v/>
      </c>
      <c r="AFO27" s="131" t="str">
        <f t="shared" si="827"/>
        <v/>
      </c>
      <c r="AFP27" s="131" t="str">
        <f t="shared" si="827"/>
        <v/>
      </c>
      <c r="AFQ27" s="131" t="str">
        <f t="shared" si="827"/>
        <v/>
      </c>
      <c r="AFR27" s="131" t="str">
        <f t="shared" si="827"/>
        <v/>
      </c>
      <c r="AFS27" s="131" t="str">
        <f t="shared" si="827"/>
        <v/>
      </c>
      <c r="AFT27" s="131" t="str">
        <f t="shared" si="827"/>
        <v/>
      </c>
      <c r="AFU27" s="131" t="str">
        <f t="shared" si="827"/>
        <v/>
      </c>
      <c r="AFV27" s="131" t="str">
        <f t="shared" si="827"/>
        <v/>
      </c>
      <c r="AFW27" s="131" t="str">
        <f t="shared" si="827"/>
        <v/>
      </c>
      <c r="AFX27" s="131" t="str">
        <f t="shared" si="827"/>
        <v/>
      </c>
      <c r="AFY27" s="131" t="str">
        <f t="shared" si="827"/>
        <v/>
      </c>
      <c r="AFZ27" s="131" t="str">
        <f t="shared" si="827"/>
        <v/>
      </c>
      <c r="AGA27" s="131" t="str">
        <f t="shared" si="827"/>
        <v/>
      </c>
      <c r="AGB27" s="131" t="str">
        <f t="shared" si="827"/>
        <v/>
      </c>
    </row>
    <row r="28" spans="1:860" x14ac:dyDescent="0.2">
      <c r="A28">
        <v>41</v>
      </c>
      <c r="B28">
        <f>Lønnsfastsettelse!B41</f>
        <v>0</v>
      </c>
      <c r="C28" s="64" t="s">
        <v>77</v>
      </c>
      <c r="D28" s="65" t="str">
        <f>IF(ISBLANK(Lønnsfastsettelse!X41),"",Lønnsfastsettelse!X41)</f>
        <v/>
      </c>
      <c r="E28" s="65" t="str">
        <f>IF(ISBLANK(Lønnsfastsettelse!Y41),"",Lønnsfastsettelse!Y41)</f>
        <v/>
      </c>
      <c r="F28" s="127" t="str">
        <f>IF(ISBLANK(Lønnsfastsettelse!W41),"",Lønnsfastsettelse!W41)</f>
        <v/>
      </c>
      <c r="G28">
        <f>IF(Lønnsfastsettelse!T41&gt;0,1,0)</f>
        <v>0</v>
      </c>
      <c r="I28" s="131" t="str">
        <f t="shared" si="828"/>
        <v/>
      </c>
      <c r="J28" s="131" t="str">
        <f t="shared" si="862"/>
        <v/>
      </c>
      <c r="K28" s="131" t="str">
        <f t="shared" si="862"/>
        <v/>
      </c>
      <c r="L28" s="131" t="str">
        <f t="shared" si="862"/>
        <v/>
      </c>
      <c r="M28" s="131" t="str">
        <f t="shared" si="862"/>
        <v/>
      </c>
      <c r="N28" s="131" t="str">
        <f t="shared" si="862"/>
        <v/>
      </c>
      <c r="O28" s="131" t="str">
        <f t="shared" si="862"/>
        <v/>
      </c>
      <c r="P28" s="131" t="str">
        <f t="shared" si="862"/>
        <v/>
      </c>
      <c r="Q28" s="131" t="str">
        <f t="shared" si="862"/>
        <v/>
      </c>
      <c r="R28" s="131" t="str">
        <f t="shared" si="862"/>
        <v/>
      </c>
      <c r="S28" s="131" t="str">
        <f t="shared" si="862"/>
        <v/>
      </c>
      <c r="T28" s="131" t="str">
        <f t="shared" si="862"/>
        <v/>
      </c>
      <c r="U28" s="131" t="str">
        <f t="shared" si="862"/>
        <v/>
      </c>
      <c r="V28" s="131" t="str">
        <f t="shared" si="862"/>
        <v/>
      </c>
      <c r="W28" s="131" t="str">
        <f t="shared" si="862"/>
        <v/>
      </c>
      <c r="X28" s="131" t="str">
        <f t="shared" si="862"/>
        <v/>
      </c>
      <c r="Y28" s="131" t="str">
        <f t="shared" si="862"/>
        <v/>
      </c>
      <c r="Z28" s="131" t="str">
        <f t="shared" si="862"/>
        <v/>
      </c>
      <c r="AA28" s="131" t="str">
        <f t="shared" si="862"/>
        <v/>
      </c>
      <c r="AB28" s="131" t="str">
        <f t="shared" si="862"/>
        <v/>
      </c>
      <c r="AC28" s="131" t="str">
        <f t="shared" si="862"/>
        <v/>
      </c>
      <c r="AD28" s="131" t="str">
        <f t="shared" si="862"/>
        <v/>
      </c>
      <c r="AE28" s="131" t="str">
        <f t="shared" si="862"/>
        <v/>
      </c>
      <c r="AF28" s="131" t="str">
        <f t="shared" si="862"/>
        <v/>
      </c>
      <c r="AG28" s="131" t="str">
        <f t="shared" si="862"/>
        <v/>
      </c>
      <c r="AH28" s="131" t="str">
        <f t="shared" si="862"/>
        <v/>
      </c>
      <c r="AI28" s="131" t="str">
        <f t="shared" si="862"/>
        <v/>
      </c>
      <c r="AJ28" s="131" t="str">
        <f t="shared" si="862"/>
        <v/>
      </c>
      <c r="AK28" s="131" t="str">
        <f t="shared" si="862"/>
        <v/>
      </c>
      <c r="AL28" s="131" t="str">
        <f t="shared" si="862"/>
        <v/>
      </c>
      <c r="AM28" s="131" t="str">
        <f t="shared" si="862"/>
        <v/>
      </c>
      <c r="AN28" s="131" t="str">
        <f t="shared" si="862"/>
        <v/>
      </c>
      <c r="AO28" s="131" t="str">
        <f t="shared" si="862"/>
        <v/>
      </c>
      <c r="AP28" s="131" t="str">
        <f t="shared" si="862"/>
        <v/>
      </c>
      <c r="AQ28" s="131" t="str">
        <f t="shared" si="862"/>
        <v/>
      </c>
      <c r="AR28" s="131" t="str">
        <f t="shared" si="862"/>
        <v/>
      </c>
      <c r="AS28" s="131" t="str">
        <f t="shared" si="862"/>
        <v/>
      </c>
      <c r="AT28" s="131" t="str">
        <f t="shared" si="862"/>
        <v/>
      </c>
      <c r="AU28" s="131" t="str">
        <f t="shared" si="862"/>
        <v/>
      </c>
      <c r="AV28" s="131" t="str">
        <f t="shared" si="862"/>
        <v/>
      </c>
      <c r="AW28" s="131" t="str">
        <f t="shared" si="862"/>
        <v/>
      </c>
      <c r="AX28" s="131" t="str">
        <f t="shared" si="862"/>
        <v/>
      </c>
      <c r="AY28" s="131" t="str">
        <f t="shared" si="862"/>
        <v/>
      </c>
      <c r="AZ28" s="131" t="str">
        <f t="shared" si="862"/>
        <v/>
      </c>
      <c r="BA28" s="131" t="str">
        <f t="shared" si="862"/>
        <v/>
      </c>
      <c r="BB28" s="131" t="str">
        <f t="shared" si="862"/>
        <v/>
      </c>
      <c r="BC28" s="131" t="str">
        <f t="shared" si="862"/>
        <v/>
      </c>
      <c r="BD28" s="131" t="str">
        <f t="shared" si="862"/>
        <v/>
      </c>
      <c r="BE28" s="131" t="str">
        <f t="shared" si="862"/>
        <v/>
      </c>
      <c r="BF28" s="131" t="str">
        <f t="shared" si="862"/>
        <v/>
      </c>
      <c r="BG28" s="131" t="str">
        <f t="shared" si="862"/>
        <v/>
      </c>
      <c r="BH28" s="131" t="str">
        <f t="shared" si="862"/>
        <v/>
      </c>
      <c r="BI28" s="131" t="str">
        <f t="shared" si="862"/>
        <v/>
      </c>
      <c r="BJ28" s="131" t="str">
        <f t="shared" si="862"/>
        <v/>
      </c>
      <c r="BK28" s="131" t="str">
        <f t="shared" si="862"/>
        <v/>
      </c>
      <c r="BL28" s="131" t="str">
        <f t="shared" si="862"/>
        <v/>
      </c>
      <c r="BM28" s="131" t="str">
        <f t="shared" si="862"/>
        <v/>
      </c>
      <c r="BN28" s="131" t="str">
        <f t="shared" si="862"/>
        <v/>
      </c>
      <c r="BO28" s="131" t="str">
        <f t="shared" si="862"/>
        <v/>
      </c>
      <c r="BP28" s="131" t="str">
        <f t="shared" si="862"/>
        <v/>
      </c>
      <c r="BQ28" s="131" t="str">
        <f t="shared" si="862"/>
        <v/>
      </c>
      <c r="BR28" s="131" t="str">
        <f t="shared" si="862"/>
        <v/>
      </c>
      <c r="BS28" s="131" t="str">
        <f t="shared" si="862"/>
        <v/>
      </c>
      <c r="BT28" s="131" t="str">
        <f t="shared" si="862"/>
        <v/>
      </c>
      <c r="BU28" s="131" t="str">
        <f t="shared" ref="BU28:EF29" si="875">IF(AND($D28&lt;=BU$2,$E28&gt;BU$2,$G28=1),$F28,"")</f>
        <v/>
      </c>
      <c r="BV28" s="131" t="str">
        <f t="shared" si="875"/>
        <v/>
      </c>
      <c r="BW28" s="131" t="str">
        <f t="shared" si="875"/>
        <v/>
      </c>
      <c r="BX28" s="131" t="str">
        <f t="shared" si="875"/>
        <v/>
      </c>
      <c r="BY28" s="131" t="str">
        <f t="shared" si="875"/>
        <v/>
      </c>
      <c r="BZ28" s="131" t="str">
        <f t="shared" si="875"/>
        <v/>
      </c>
      <c r="CA28" s="131" t="str">
        <f t="shared" si="875"/>
        <v/>
      </c>
      <c r="CB28" s="131" t="str">
        <f t="shared" si="875"/>
        <v/>
      </c>
      <c r="CC28" s="131" t="str">
        <f t="shared" si="875"/>
        <v/>
      </c>
      <c r="CD28" s="131" t="str">
        <f t="shared" si="875"/>
        <v/>
      </c>
      <c r="CE28" s="131" t="str">
        <f t="shared" si="875"/>
        <v/>
      </c>
      <c r="CF28" s="131" t="str">
        <f t="shared" si="875"/>
        <v/>
      </c>
      <c r="CG28" s="131" t="str">
        <f t="shared" si="875"/>
        <v/>
      </c>
      <c r="CH28" s="131" t="str">
        <f t="shared" si="875"/>
        <v/>
      </c>
      <c r="CI28" s="131" t="str">
        <f t="shared" si="875"/>
        <v/>
      </c>
      <c r="CJ28" s="131" t="str">
        <f t="shared" si="875"/>
        <v/>
      </c>
      <c r="CK28" s="131" t="str">
        <f t="shared" si="875"/>
        <v/>
      </c>
      <c r="CL28" s="131" t="str">
        <f t="shared" si="875"/>
        <v/>
      </c>
      <c r="CM28" s="131" t="str">
        <f t="shared" si="875"/>
        <v/>
      </c>
      <c r="CN28" s="131" t="str">
        <f t="shared" si="875"/>
        <v/>
      </c>
      <c r="CO28" s="131" t="str">
        <f t="shared" si="875"/>
        <v/>
      </c>
      <c r="CP28" s="131" t="str">
        <f t="shared" si="875"/>
        <v/>
      </c>
      <c r="CQ28" s="131" t="str">
        <f t="shared" si="875"/>
        <v/>
      </c>
      <c r="CR28" s="131" t="str">
        <f t="shared" si="875"/>
        <v/>
      </c>
      <c r="CS28" s="131" t="str">
        <f t="shared" si="875"/>
        <v/>
      </c>
      <c r="CT28" s="131" t="str">
        <f t="shared" si="875"/>
        <v/>
      </c>
      <c r="CU28" s="131" t="str">
        <f t="shared" si="875"/>
        <v/>
      </c>
      <c r="CV28" s="131" t="str">
        <f t="shared" si="875"/>
        <v/>
      </c>
      <c r="CW28" s="131" t="str">
        <f t="shared" si="875"/>
        <v/>
      </c>
      <c r="CX28" s="131" t="str">
        <f t="shared" si="875"/>
        <v/>
      </c>
      <c r="CY28" s="131" t="str">
        <f t="shared" si="875"/>
        <v/>
      </c>
      <c r="CZ28" s="131" t="str">
        <f t="shared" si="875"/>
        <v/>
      </c>
      <c r="DA28" s="131" t="str">
        <f t="shared" si="875"/>
        <v/>
      </c>
      <c r="DB28" s="131" t="str">
        <f t="shared" si="875"/>
        <v/>
      </c>
      <c r="DC28" s="131" t="str">
        <f t="shared" si="875"/>
        <v/>
      </c>
      <c r="DD28" s="131" t="str">
        <f t="shared" si="875"/>
        <v/>
      </c>
      <c r="DE28" s="131" t="str">
        <f t="shared" si="875"/>
        <v/>
      </c>
      <c r="DF28" s="131" t="str">
        <f t="shared" si="875"/>
        <v/>
      </c>
      <c r="DG28" s="131" t="str">
        <f t="shared" si="875"/>
        <v/>
      </c>
      <c r="DH28" s="131" t="str">
        <f t="shared" si="875"/>
        <v/>
      </c>
      <c r="DI28" s="131" t="str">
        <f t="shared" si="875"/>
        <v/>
      </c>
      <c r="DJ28" s="131" t="str">
        <f t="shared" si="875"/>
        <v/>
      </c>
      <c r="DK28" s="131" t="str">
        <f t="shared" si="875"/>
        <v/>
      </c>
      <c r="DL28" s="131" t="str">
        <f t="shared" si="875"/>
        <v/>
      </c>
      <c r="DM28" s="131" t="str">
        <f t="shared" si="875"/>
        <v/>
      </c>
      <c r="DN28" s="131" t="str">
        <f t="shared" si="875"/>
        <v/>
      </c>
      <c r="DO28" s="131" t="str">
        <f t="shared" si="875"/>
        <v/>
      </c>
      <c r="DP28" s="131" t="str">
        <f t="shared" si="875"/>
        <v/>
      </c>
      <c r="DQ28" s="131" t="str">
        <f t="shared" si="875"/>
        <v/>
      </c>
      <c r="DR28" s="131" t="str">
        <f t="shared" si="875"/>
        <v/>
      </c>
      <c r="DS28" s="131" t="str">
        <f t="shared" si="875"/>
        <v/>
      </c>
      <c r="DT28" s="131" t="str">
        <f t="shared" si="875"/>
        <v/>
      </c>
      <c r="DU28" s="131" t="str">
        <f t="shared" si="875"/>
        <v/>
      </c>
      <c r="DV28" s="131" t="str">
        <f t="shared" si="875"/>
        <v/>
      </c>
      <c r="DW28" s="131" t="str">
        <f t="shared" si="875"/>
        <v/>
      </c>
      <c r="DX28" s="131" t="str">
        <f t="shared" si="875"/>
        <v/>
      </c>
      <c r="DY28" s="131" t="str">
        <f t="shared" si="875"/>
        <v/>
      </c>
      <c r="DZ28" s="131" t="str">
        <f t="shared" si="875"/>
        <v/>
      </c>
      <c r="EA28" s="131" t="str">
        <f t="shared" si="875"/>
        <v/>
      </c>
      <c r="EB28" s="131" t="str">
        <f t="shared" si="875"/>
        <v/>
      </c>
      <c r="EC28" s="131" t="str">
        <f t="shared" si="875"/>
        <v/>
      </c>
      <c r="ED28" s="131" t="str">
        <f t="shared" si="875"/>
        <v/>
      </c>
      <c r="EE28" s="131" t="str">
        <f t="shared" si="875"/>
        <v/>
      </c>
      <c r="EF28" s="131" t="str">
        <f t="shared" si="875"/>
        <v/>
      </c>
      <c r="EG28" s="131" t="str">
        <f t="shared" si="836"/>
        <v/>
      </c>
      <c r="EH28" s="131" t="str">
        <f t="shared" si="869"/>
        <v/>
      </c>
      <c r="EI28" s="131" t="str">
        <f t="shared" si="869"/>
        <v/>
      </c>
      <c r="EJ28" s="131" t="str">
        <f t="shared" si="869"/>
        <v/>
      </c>
      <c r="EK28" s="131" t="str">
        <f t="shared" si="869"/>
        <v/>
      </c>
      <c r="EL28" s="131" t="str">
        <f t="shared" si="869"/>
        <v/>
      </c>
      <c r="EM28" s="131" t="str">
        <f t="shared" si="869"/>
        <v/>
      </c>
      <c r="EN28" s="131" t="str">
        <f t="shared" si="869"/>
        <v/>
      </c>
      <c r="EO28" s="131" t="str">
        <f t="shared" si="869"/>
        <v/>
      </c>
      <c r="EP28" s="131" t="str">
        <f t="shared" si="869"/>
        <v/>
      </c>
      <c r="EQ28" s="131" t="str">
        <f t="shared" si="869"/>
        <v/>
      </c>
      <c r="ER28" s="131" t="str">
        <f t="shared" si="869"/>
        <v/>
      </c>
      <c r="ES28" s="131" t="str">
        <f t="shared" si="869"/>
        <v/>
      </c>
      <c r="ET28" s="131" t="str">
        <f t="shared" si="869"/>
        <v/>
      </c>
      <c r="EU28" s="131" t="str">
        <f t="shared" si="869"/>
        <v/>
      </c>
      <c r="EV28" s="131" t="str">
        <f t="shared" si="869"/>
        <v/>
      </c>
      <c r="EW28" s="131" t="str">
        <f t="shared" si="869"/>
        <v/>
      </c>
      <c r="EX28" s="131" t="str">
        <f t="shared" si="869"/>
        <v/>
      </c>
      <c r="EY28" s="131" t="str">
        <f t="shared" si="869"/>
        <v/>
      </c>
      <c r="EZ28" s="131" t="str">
        <f t="shared" si="869"/>
        <v/>
      </c>
      <c r="FA28" s="131" t="str">
        <f t="shared" si="869"/>
        <v/>
      </c>
      <c r="FB28" s="131" t="str">
        <f t="shared" si="869"/>
        <v/>
      </c>
      <c r="FC28" s="131" t="str">
        <f t="shared" si="869"/>
        <v/>
      </c>
      <c r="FD28" s="131" t="str">
        <f t="shared" si="869"/>
        <v/>
      </c>
      <c r="FE28" s="131" t="str">
        <f t="shared" si="869"/>
        <v/>
      </c>
      <c r="FF28" s="131" t="str">
        <f t="shared" si="869"/>
        <v/>
      </c>
      <c r="FG28" s="131" t="str">
        <f t="shared" si="869"/>
        <v/>
      </c>
      <c r="FH28" s="131" t="str">
        <f t="shared" si="869"/>
        <v/>
      </c>
      <c r="FI28" s="131" t="str">
        <f t="shared" si="869"/>
        <v/>
      </c>
      <c r="FJ28" s="131" t="str">
        <f t="shared" si="869"/>
        <v/>
      </c>
      <c r="FK28" s="131" t="str">
        <f t="shared" si="869"/>
        <v/>
      </c>
      <c r="FL28" s="131" t="str">
        <f t="shared" si="869"/>
        <v/>
      </c>
      <c r="FM28" s="131" t="str">
        <f t="shared" si="869"/>
        <v/>
      </c>
      <c r="FN28" s="131" t="str">
        <f t="shared" si="869"/>
        <v/>
      </c>
      <c r="FO28" s="131" t="str">
        <f t="shared" si="869"/>
        <v/>
      </c>
      <c r="FP28" s="131" t="str">
        <f t="shared" si="869"/>
        <v/>
      </c>
      <c r="FQ28" s="131" t="str">
        <f t="shared" si="869"/>
        <v/>
      </c>
      <c r="FR28" s="131" t="str">
        <f t="shared" si="869"/>
        <v/>
      </c>
      <c r="FS28" s="131" t="str">
        <f t="shared" si="869"/>
        <v/>
      </c>
      <c r="FT28" s="131" t="str">
        <f t="shared" si="869"/>
        <v/>
      </c>
      <c r="FU28" s="131" t="str">
        <f t="shared" si="869"/>
        <v/>
      </c>
      <c r="FV28" s="131" t="str">
        <f t="shared" si="869"/>
        <v/>
      </c>
      <c r="FW28" s="131" t="str">
        <f t="shared" si="869"/>
        <v/>
      </c>
      <c r="FX28" s="131" t="str">
        <f t="shared" si="869"/>
        <v/>
      </c>
      <c r="FY28" s="131" t="str">
        <f t="shared" si="869"/>
        <v/>
      </c>
      <c r="FZ28" s="131" t="str">
        <f t="shared" si="869"/>
        <v/>
      </c>
      <c r="GA28" s="131" t="str">
        <f t="shared" si="869"/>
        <v/>
      </c>
      <c r="GB28" s="131" t="str">
        <f t="shared" si="869"/>
        <v/>
      </c>
      <c r="GC28" s="131" t="str">
        <f t="shared" si="869"/>
        <v/>
      </c>
      <c r="GD28" s="131" t="str">
        <f t="shared" si="869"/>
        <v/>
      </c>
      <c r="GE28" s="131" t="str">
        <f t="shared" si="869"/>
        <v/>
      </c>
      <c r="GF28" s="131" t="str">
        <f t="shared" si="869"/>
        <v/>
      </c>
      <c r="GG28" s="131" t="str">
        <f t="shared" si="869"/>
        <v/>
      </c>
      <c r="GH28" s="131" t="str">
        <f t="shared" si="869"/>
        <v/>
      </c>
      <c r="GI28" s="131" t="str">
        <f t="shared" si="869"/>
        <v/>
      </c>
      <c r="GJ28" s="131" t="str">
        <f t="shared" si="869"/>
        <v/>
      </c>
      <c r="GK28" s="131" t="str">
        <f t="shared" si="869"/>
        <v/>
      </c>
      <c r="GL28" s="131" t="str">
        <f t="shared" si="869"/>
        <v/>
      </c>
      <c r="GM28" s="131" t="str">
        <f t="shared" si="869"/>
        <v/>
      </c>
      <c r="GN28" s="131" t="str">
        <f t="shared" si="869"/>
        <v/>
      </c>
      <c r="GO28" s="131" t="str">
        <f t="shared" si="869"/>
        <v/>
      </c>
      <c r="GP28" s="131" t="str">
        <f t="shared" si="869"/>
        <v/>
      </c>
      <c r="GQ28" s="131" t="str">
        <f t="shared" si="869"/>
        <v/>
      </c>
      <c r="GR28" s="131" t="str">
        <f t="shared" si="869"/>
        <v/>
      </c>
      <c r="GS28" s="131" t="str">
        <f t="shared" si="869"/>
        <v/>
      </c>
      <c r="GT28" s="131" t="str">
        <f t="shared" si="863"/>
        <v/>
      </c>
      <c r="GU28" s="131" t="str">
        <f t="shared" si="863"/>
        <v/>
      </c>
      <c r="GV28" s="131" t="str">
        <f t="shared" si="863"/>
        <v/>
      </c>
      <c r="GW28" s="131" t="str">
        <f t="shared" si="863"/>
        <v/>
      </c>
      <c r="GX28" s="131" t="str">
        <f t="shared" si="863"/>
        <v/>
      </c>
      <c r="GY28" s="131" t="str">
        <f t="shared" si="863"/>
        <v/>
      </c>
      <c r="GZ28" s="131" t="str">
        <f t="shared" si="863"/>
        <v/>
      </c>
      <c r="HA28" s="131" t="str">
        <f t="shared" si="863"/>
        <v/>
      </c>
      <c r="HB28" s="131" t="str">
        <f t="shared" si="863"/>
        <v/>
      </c>
      <c r="HC28" s="131" t="str">
        <f t="shared" si="863"/>
        <v/>
      </c>
      <c r="HD28" s="131" t="str">
        <f t="shared" si="863"/>
        <v/>
      </c>
      <c r="HE28" s="131" t="str">
        <f t="shared" si="863"/>
        <v/>
      </c>
      <c r="HF28" s="131" t="str">
        <f t="shared" si="863"/>
        <v/>
      </c>
      <c r="HG28" s="131" t="str">
        <f t="shared" si="863"/>
        <v/>
      </c>
      <c r="HH28" s="131" t="str">
        <f t="shared" si="863"/>
        <v/>
      </c>
      <c r="HI28" s="131" t="str">
        <f t="shared" si="863"/>
        <v/>
      </c>
      <c r="HJ28" s="131" t="str">
        <f t="shared" si="863"/>
        <v/>
      </c>
      <c r="HK28" s="131" t="str">
        <f t="shared" si="863"/>
        <v/>
      </c>
      <c r="HL28" s="131" t="str">
        <f t="shared" si="863"/>
        <v/>
      </c>
      <c r="HM28" s="131" t="str">
        <f t="shared" si="863"/>
        <v/>
      </c>
      <c r="HN28" s="131" t="str">
        <f t="shared" si="863"/>
        <v/>
      </c>
      <c r="HO28" s="131" t="str">
        <f t="shared" si="863"/>
        <v/>
      </c>
      <c r="HP28" s="131" t="str">
        <f t="shared" si="863"/>
        <v/>
      </c>
      <c r="HQ28" s="131" t="str">
        <f t="shared" si="863"/>
        <v/>
      </c>
      <c r="HR28" s="131" t="str">
        <f t="shared" si="863"/>
        <v/>
      </c>
      <c r="HS28" s="131" t="str">
        <f t="shared" si="863"/>
        <v/>
      </c>
      <c r="HT28" s="131" t="str">
        <f t="shared" si="863"/>
        <v/>
      </c>
      <c r="HU28" s="131" t="str">
        <f t="shared" si="863"/>
        <v/>
      </c>
      <c r="HV28" s="131" t="str">
        <f t="shared" si="863"/>
        <v/>
      </c>
      <c r="HW28" s="131" t="str">
        <f t="shared" si="863"/>
        <v/>
      </c>
      <c r="HX28" s="131" t="str">
        <f t="shared" si="863"/>
        <v/>
      </c>
      <c r="HY28" s="131" t="str">
        <f t="shared" si="863"/>
        <v/>
      </c>
      <c r="HZ28" s="131" t="str">
        <f t="shared" si="863"/>
        <v/>
      </c>
      <c r="IA28" s="131" t="str">
        <f t="shared" si="863"/>
        <v/>
      </c>
      <c r="IB28" s="131" t="str">
        <f t="shared" si="863"/>
        <v/>
      </c>
      <c r="IC28" s="131" t="str">
        <f t="shared" si="863"/>
        <v/>
      </c>
      <c r="ID28" s="131" t="str">
        <f t="shared" si="863"/>
        <v/>
      </c>
      <c r="IE28" s="131" t="str">
        <f t="shared" si="863"/>
        <v/>
      </c>
      <c r="IF28" s="131" t="str">
        <f t="shared" si="863"/>
        <v/>
      </c>
      <c r="IG28" s="131" t="str">
        <f t="shared" si="863"/>
        <v/>
      </c>
      <c r="IH28" s="131" t="str">
        <f t="shared" si="863"/>
        <v/>
      </c>
      <c r="II28" s="131" t="str">
        <f t="shared" si="863"/>
        <v/>
      </c>
      <c r="IJ28" s="131" t="str">
        <f t="shared" si="863"/>
        <v/>
      </c>
      <c r="IK28" s="131" t="str">
        <f t="shared" si="863"/>
        <v/>
      </c>
      <c r="IL28" s="131" t="str">
        <f t="shared" si="863"/>
        <v/>
      </c>
      <c r="IM28" s="131" t="str">
        <f t="shared" si="863"/>
        <v/>
      </c>
      <c r="IN28" s="131" t="str">
        <f t="shared" si="863"/>
        <v/>
      </c>
      <c r="IO28" s="131" t="str">
        <f t="shared" si="863"/>
        <v/>
      </c>
      <c r="IP28" s="131" t="str">
        <f t="shared" si="863"/>
        <v/>
      </c>
      <c r="IQ28" s="131" t="str">
        <f t="shared" si="863"/>
        <v/>
      </c>
      <c r="IR28" s="131" t="str">
        <f t="shared" si="863"/>
        <v/>
      </c>
      <c r="IS28" s="131" t="str">
        <f t="shared" si="863"/>
        <v/>
      </c>
      <c r="IT28" s="131" t="str">
        <f t="shared" si="863"/>
        <v/>
      </c>
      <c r="IU28" s="131" t="str">
        <f t="shared" si="863"/>
        <v/>
      </c>
      <c r="IV28" s="131" t="str">
        <f t="shared" si="863"/>
        <v/>
      </c>
      <c r="IW28" s="131" t="str">
        <f t="shared" si="863"/>
        <v/>
      </c>
      <c r="IX28" s="131" t="str">
        <f t="shared" si="863"/>
        <v/>
      </c>
      <c r="IY28" s="131" t="str">
        <f t="shared" si="863"/>
        <v/>
      </c>
      <c r="IZ28" s="131" t="str">
        <f t="shared" si="863"/>
        <v/>
      </c>
      <c r="JA28" s="131" t="str">
        <f t="shared" si="863"/>
        <v/>
      </c>
      <c r="JB28" s="131" t="str">
        <f t="shared" si="863"/>
        <v/>
      </c>
      <c r="JC28" s="131" t="str">
        <f t="shared" si="863"/>
        <v/>
      </c>
      <c r="JD28" s="131" t="str">
        <f t="shared" si="863"/>
        <v/>
      </c>
      <c r="JE28" s="131" t="str">
        <f t="shared" si="857"/>
        <v/>
      </c>
      <c r="JF28" s="131" t="str">
        <f t="shared" si="857"/>
        <v/>
      </c>
      <c r="JG28" s="131" t="str">
        <f t="shared" si="857"/>
        <v/>
      </c>
      <c r="JH28" s="131" t="str">
        <f t="shared" si="851"/>
        <v/>
      </c>
      <c r="JI28" s="131" t="str">
        <f t="shared" si="870"/>
        <v/>
      </c>
      <c r="JJ28" s="131" t="str">
        <f t="shared" si="870"/>
        <v/>
      </c>
      <c r="JK28" s="131" t="str">
        <f t="shared" si="870"/>
        <v/>
      </c>
      <c r="JL28" s="131" t="str">
        <f t="shared" si="870"/>
        <v/>
      </c>
      <c r="JM28" s="131" t="str">
        <f t="shared" si="870"/>
        <v/>
      </c>
      <c r="JN28" s="131" t="str">
        <f t="shared" si="870"/>
        <v/>
      </c>
      <c r="JO28" s="131" t="str">
        <f t="shared" si="870"/>
        <v/>
      </c>
      <c r="JP28" s="131" t="str">
        <f t="shared" si="870"/>
        <v/>
      </c>
      <c r="JQ28" s="131" t="str">
        <f t="shared" si="870"/>
        <v/>
      </c>
      <c r="JR28" s="131" t="str">
        <f t="shared" si="870"/>
        <v/>
      </c>
      <c r="JS28" s="131" t="str">
        <f t="shared" si="870"/>
        <v/>
      </c>
      <c r="JT28" s="131" t="str">
        <f t="shared" si="870"/>
        <v/>
      </c>
      <c r="JU28" s="131" t="str">
        <f t="shared" si="870"/>
        <v/>
      </c>
      <c r="JV28" s="131" t="str">
        <f t="shared" si="870"/>
        <v/>
      </c>
      <c r="JW28" s="131" t="str">
        <f t="shared" si="870"/>
        <v/>
      </c>
      <c r="JX28" s="131" t="str">
        <f t="shared" si="870"/>
        <v/>
      </c>
      <c r="JY28" s="131" t="str">
        <f t="shared" si="870"/>
        <v/>
      </c>
      <c r="JZ28" s="131" t="str">
        <f t="shared" si="870"/>
        <v/>
      </c>
      <c r="KA28" s="131" t="str">
        <f t="shared" si="870"/>
        <v/>
      </c>
      <c r="KB28" s="131" t="str">
        <f t="shared" si="870"/>
        <v/>
      </c>
      <c r="KC28" s="131" t="str">
        <f t="shared" si="870"/>
        <v/>
      </c>
      <c r="KD28" s="131" t="str">
        <f t="shared" si="870"/>
        <v/>
      </c>
      <c r="KE28" s="131" t="str">
        <f t="shared" si="870"/>
        <v/>
      </c>
      <c r="KF28" s="131" t="str">
        <f t="shared" si="870"/>
        <v/>
      </c>
      <c r="KG28" s="131" t="str">
        <f t="shared" si="870"/>
        <v/>
      </c>
      <c r="KH28" s="131" t="str">
        <f t="shared" si="870"/>
        <v/>
      </c>
      <c r="KI28" s="131" t="str">
        <f t="shared" si="870"/>
        <v/>
      </c>
      <c r="KJ28" s="131" t="str">
        <f t="shared" si="870"/>
        <v/>
      </c>
      <c r="KK28" s="131" t="str">
        <f t="shared" si="870"/>
        <v/>
      </c>
      <c r="KL28" s="131" t="str">
        <f t="shared" si="870"/>
        <v/>
      </c>
      <c r="KM28" s="131" t="str">
        <f t="shared" si="870"/>
        <v/>
      </c>
      <c r="KN28" s="131" t="str">
        <f t="shared" si="870"/>
        <v/>
      </c>
      <c r="KO28" s="131" t="str">
        <f t="shared" si="870"/>
        <v/>
      </c>
      <c r="KP28" s="131" t="str">
        <f t="shared" si="870"/>
        <v/>
      </c>
      <c r="KQ28" s="131" t="str">
        <f t="shared" si="870"/>
        <v/>
      </c>
      <c r="KR28" s="131" t="str">
        <f t="shared" si="870"/>
        <v/>
      </c>
      <c r="KS28" s="131" t="str">
        <f t="shared" si="870"/>
        <v/>
      </c>
      <c r="KT28" s="131" t="str">
        <f t="shared" si="870"/>
        <v/>
      </c>
      <c r="KU28" s="131" t="str">
        <f t="shared" si="870"/>
        <v/>
      </c>
      <c r="KV28" s="131" t="str">
        <f t="shared" si="870"/>
        <v/>
      </c>
      <c r="KW28" s="131" t="str">
        <f t="shared" si="870"/>
        <v/>
      </c>
      <c r="KX28" s="131" t="str">
        <f t="shared" si="870"/>
        <v/>
      </c>
      <c r="KY28" s="131" t="str">
        <f t="shared" si="870"/>
        <v/>
      </c>
      <c r="KZ28" s="131" t="str">
        <f t="shared" si="870"/>
        <v/>
      </c>
      <c r="LA28" s="131" t="str">
        <f t="shared" si="870"/>
        <v/>
      </c>
      <c r="LB28" s="131" t="str">
        <f t="shared" si="870"/>
        <v/>
      </c>
      <c r="LC28" s="131" t="str">
        <f t="shared" si="870"/>
        <v/>
      </c>
      <c r="LD28" s="131" t="str">
        <f t="shared" si="870"/>
        <v/>
      </c>
      <c r="LE28" s="131" t="str">
        <f t="shared" si="870"/>
        <v/>
      </c>
      <c r="LF28" s="131" t="str">
        <f t="shared" si="870"/>
        <v/>
      </c>
      <c r="LG28" s="131" t="str">
        <f t="shared" si="870"/>
        <v/>
      </c>
      <c r="LH28" s="131" t="str">
        <f t="shared" si="870"/>
        <v/>
      </c>
      <c r="LI28" s="131" t="str">
        <f t="shared" si="870"/>
        <v/>
      </c>
      <c r="LJ28" s="131" t="str">
        <f t="shared" si="870"/>
        <v/>
      </c>
      <c r="LK28" s="131" t="str">
        <f t="shared" si="870"/>
        <v/>
      </c>
      <c r="LL28" s="131" t="str">
        <f t="shared" si="870"/>
        <v/>
      </c>
      <c r="LM28" s="131" t="str">
        <f t="shared" si="870"/>
        <v/>
      </c>
      <c r="LN28" s="131" t="str">
        <f t="shared" si="870"/>
        <v/>
      </c>
      <c r="LO28" s="131" t="str">
        <f t="shared" si="870"/>
        <v/>
      </c>
      <c r="LP28" s="131" t="str">
        <f t="shared" si="870"/>
        <v/>
      </c>
      <c r="LQ28" s="131" t="str">
        <f t="shared" si="870"/>
        <v/>
      </c>
      <c r="LR28" s="131" t="str">
        <f t="shared" si="870"/>
        <v/>
      </c>
      <c r="LS28" s="131" t="str">
        <f t="shared" si="870"/>
        <v/>
      </c>
      <c r="LT28" s="131" t="str">
        <f t="shared" si="870"/>
        <v/>
      </c>
      <c r="LU28" s="131" t="str">
        <f t="shared" si="864"/>
        <v/>
      </c>
      <c r="LV28" s="131" t="str">
        <f t="shared" si="864"/>
        <v/>
      </c>
      <c r="LW28" s="131" t="str">
        <f t="shared" si="858"/>
        <v/>
      </c>
      <c r="LX28" s="131" t="str">
        <f t="shared" si="858"/>
        <v/>
      </c>
      <c r="LY28" s="131" t="str">
        <f t="shared" si="858"/>
        <v/>
      </c>
      <c r="LZ28" s="131" t="str">
        <f t="shared" si="858"/>
        <v/>
      </c>
      <c r="MA28" s="131" t="str">
        <f t="shared" si="858"/>
        <v/>
      </c>
      <c r="MB28" s="131" t="str">
        <f t="shared" ref="MB28:OM29" si="876">IF(AND($D28&lt;=MB$2,$E28&gt;MB$2,$G28=1),$F28,"")</f>
        <v/>
      </c>
      <c r="MC28" s="131" t="str">
        <f t="shared" si="876"/>
        <v/>
      </c>
      <c r="MD28" s="131" t="str">
        <f t="shared" si="876"/>
        <v/>
      </c>
      <c r="ME28" s="131" t="str">
        <f t="shared" si="876"/>
        <v/>
      </c>
      <c r="MF28" s="131" t="str">
        <f t="shared" si="876"/>
        <v/>
      </c>
      <c r="MG28" s="131" t="str">
        <f t="shared" si="876"/>
        <v/>
      </c>
      <c r="MH28" s="131" t="str">
        <f t="shared" si="876"/>
        <v/>
      </c>
      <c r="MI28" s="131" t="str">
        <f t="shared" si="876"/>
        <v/>
      </c>
      <c r="MJ28" s="131" t="str">
        <f t="shared" si="876"/>
        <v/>
      </c>
      <c r="MK28" s="131" t="str">
        <f t="shared" si="876"/>
        <v/>
      </c>
      <c r="ML28" s="131" t="str">
        <f t="shared" si="876"/>
        <v/>
      </c>
      <c r="MM28" s="131" t="str">
        <f t="shared" si="876"/>
        <v/>
      </c>
      <c r="MN28" s="131" t="str">
        <f t="shared" si="876"/>
        <v/>
      </c>
      <c r="MO28" s="131" t="str">
        <f t="shared" si="876"/>
        <v/>
      </c>
      <c r="MP28" s="131" t="str">
        <f t="shared" si="876"/>
        <v/>
      </c>
      <c r="MQ28" s="131" t="str">
        <f t="shared" si="876"/>
        <v/>
      </c>
      <c r="MR28" s="131" t="str">
        <f t="shared" si="876"/>
        <v/>
      </c>
      <c r="MS28" s="131" t="str">
        <f t="shared" si="876"/>
        <v/>
      </c>
      <c r="MT28" s="131" t="str">
        <f t="shared" si="876"/>
        <v/>
      </c>
      <c r="MU28" s="131" t="str">
        <f t="shared" si="876"/>
        <v/>
      </c>
      <c r="MV28" s="131" t="str">
        <f t="shared" si="876"/>
        <v/>
      </c>
      <c r="MW28" s="131" t="str">
        <f t="shared" si="876"/>
        <v/>
      </c>
      <c r="MX28" s="131" t="str">
        <f t="shared" si="876"/>
        <v/>
      </c>
      <c r="MY28" s="131" t="str">
        <f t="shared" si="876"/>
        <v/>
      </c>
      <c r="MZ28" s="131" t="str">
        <f t="shared" si="876"/>
        <v/>
      </c>
      <c r="NA28" s="131" t="str">
        <f t="shared" si="876"/>
        <v/>
      </c>
      <c r="NB28" s="131" t="str">
        <f t="shared" si="876"/>
        <v/>
      </c>
      <c r="NC28" s="131" t="str">
        <f t="shared" si="876"/>
        <v/>
      </c>
      <c r="ND28" s="131" t="str">
        <f t="shared" si="876"/>
        <v/>
      </c>
      <c r="NE28" s="131" t="str">
        <f t="shared" si="876"/>
        <v/>
      </c>
      <c r="NF28" s="131" t="str">
        <f t="shared" si="876"/>
        <v/>
      </c>
      <c r="NG28" s="131" t="str">
        <f t="shared" si="876"/>
        <v/>
      </c>
      <c r="NH28" s="131" t="str">
        <f t="shared" si="876"/>
        <v/>
      </c>
      <c r="NI28" s="131" t="str">
        <f t="shared" si="876"/>
        <v/>
      </c>
      <c r="NJ28" s="131" t="str">
        <f t="shared" si="876"/>
        <v/>
      </c>
      <c r="NK28" s="131" t="str">
        <f t="shared" si="876"/>
        <v/>
      </c>
      <c r="NL28" s="131" t="str">
        <f t="shared" si="876"/>
        <v/>
      </c>
      <c r="NM28" s="131" t="str">
        <f t="shared" si="876"/>
        <v/>
      </c>
      <c r="NN28" s="131" t="str">
        <f t="shared" si="876"/>
        <v/>
      </c>
      <c r="NO28" s="131" t="str">
        <f t="shared" si="876"/>
        <v/>
      </c>
      <c r="NP28" s="131" t="str">
        <f t="shared" si="876"/>
        <v/>
      </c>
      <c r="NQ28" s="131" t="str">
        <f t="shared" si="876"/>
        <v/>
      </c>
      <c r="NR28" s="131" t="str">
        <f t="shared" si="876"/>
        <v/>
      </c>
      <c r="NS28" s="131" t="str">
        <f t="shared" si="876"/>
        <v/>
      </c>
      <c r="NT28" s="131" t="str">
        <f t="shared" si="876"/>
        <v/>
      </c>
      <c r="NU28" s="131" t="str">
        <f t="shared" si="876"/>
        <v/>
      </c>
      <c r="NV28" s="131" t="str">
        <f t="shared" si="876"/>
        <v/>
      </c>
      <c r="NW28" s="131" t="str">
        <f t="shared" si="876"/>
        <v/>
      </c>
      <c r="NX28" s="131" t="str">
        <f t="shared" si="876"/>
        <v/>
      </c>
      <c r="NY28" s="131" t="str">
        <f t="shared" si="876"/>
        <v/>
      </c>
      <c r="NZ28" s="131" t="str">
        <f t="shared" si="876"/>
        <v/>
      </c>
      <c r="OA28" s="131" t="str">
        <f t="shared" si="876"/>
        <v/>
      </c>
      <c r="OB28" s="131" t="str">
        <f t="shared" si="876"/>
        <v/>
      </c>
      <c r="OC28" s="131" t="str">
        <f t="shared" si="876"/>
        <v/>
      </c>
      <c r="OD28" s="131" t="str">
        <f t="shared" si="876"/>
        <v/>
      </c>
      <c r="OE28" s="131" t="str">
        <f t="shared" si="876"/>
        <v/>
      </c>
      <c r="OF28" s="131" t="str">
        <f t="shared" si="876"/>
        <v/>
      </c>
      <c r="OG28" s="131" t="str">
        <f t="shared" si="876"/>
        <v/>
      </c>
      <c r="OH28" s="131" t="str">
        <f t="shared" si="876"/>
        <v/>
      </c>
      <c r="OI28" s="131" t="str">
        <f t="shared" si="876"/>
        <v/>
      </c>
      <c r="OJ28" s="131" t="str">
        <f t="shared" si="876"/>
        <v/>
      </c>
      <c r="OK28" s="131" t="str">
        <f t="shared" si="876"/>
        <v/>
      </c>
      <c r="OL28" s="131" t="str">
        <f t="shared" si="876"/>
        <v/>
      </c>
      <c r="OM28" s="131" t="str">
        <f t="shared" si="876"/>
        <v/>
      </c>
      <c r="ON28" s="131" t="str">
        <f t="shared" si="871"/>
        <v/>
      </c>
      <c r="OO28" s="131" t="str">
        <f t="shared" si="871"/>
        <v/>
      </c>
      <c r="OP28" s="131" t="str">
        <f t="shared" si="871"/>
        <v/>
      </c>
      <c r="OQ28" s="131" t="str">
        <f t="shared" si="871"/>
        <v/>
      </c>
      <c r="OR28" s="131" t="str">
        <f t="shared" si="871"/>
        <v/>
      </c>
      <c r="OS28" s="131" t="str">
        <f t="shared" si="871"/>
        <v/>
      </c>
      <c r="OT28" s="131" t="str">
        <f t="shared" si="871"/>
        <v/>
      </c>
      <c r="OU28" s="131" t="str">
        <f t="shared" si="871"/>
        <v/>
      </c>
      <c r="OV28" s="131" t="str">
        <f t="shared" si="871"/>
        <v/>
      </c>
      <c r="OW28" s="131" t="str">
        <f t="shared" si="871"/>
        <v/>
      </c>
      <c r="OX28" s="131" t="str">
        <f t="shared" si="871"/>
        <v/>
      </c>
      <c r="OY28" s="131" t="str">
        <f t="shared" si="871"/>
        <v/>
      </c>
      <c r="OZ28" s="131" t="str">
        <f t="shared" si="871"/>
        <v/>
      </c>
      <c r="PA28" s="131" t="str">
        <f t="shared" si="871"/>
        <v/>
      </c>
      <c r="PB28" s="131" t="str">
        <f t="shared" si="871"/>
        <v/>
      </c>
      <c r="PC28" s="131" t="str">
        <f t="shared" si="871"/>
        <v/>
      </c>
      <c r="PD28" s="131" t="str">
        <f t="shared" si="871"/>
        <v/>
      </c>
      <c r="PE28" s="131" t="str">
        <f t="shared" si="871"/>
        <v/>
      </c>
      <c r="PF28" s="131" t="str">
        <f t="shared" si="871"/>
        <v/>
      </c>
      <c r="PG28" s="131" t="str">
        <f t="shared" si="871"/>
        <v/>
      </c>
      <c r="PH28" s="131" t="str">
        <f t="shared" si="871"/>
        <v/>
      </c>
      <c r="PI28" s="131" t="str">
        <f t="shared" si="871"/>
        <v/>
      </c>
      <c r="PJ28" s="131" t="str">
        <f t="shared" si="871"/>
        <v/>
      </c>
      <c r="PK28" s="131" t="str">
        <f t="shared" si="871"/>
        <v/>
      </c>
      <c r="PL28" s="131" t="str">
        <f t="shared" si="871"/>
        <v/>
      </c>
      <c r="PM28" s="131" t="str">
        <f t="shared" si="871"/>
        <v/>
      </c>
      <c r="PN28" s="131" t="str">
        <f t="shared" si="871"/>
        <v/>
      </c>
      <c r="PO28" s="131" t="str">
        <f t="shared" si="871"/>
        <v/>
      </c>
      <c r="PP28" s="131" t="str">
        <f t="shared" si="871"/>
        <v/>
      </c>
      <c r="PQ28" s="131" t="str">
        <f t="shared" si="871"/>
        <v/>
      </c>
      <c r="PR28" s="131" t="str">
        <f t="shared" si="871"/>
        <v/>
      </c>
      <c r="PS28" s="131" t="str">
        <f t="shared" si="871"/>
        <v/>
      </c>
      <c r="PT28" s="131" t="str">
        <f t="shared" si="871"/>
        <v/>
      </c>
      <c r="PU28" s="131" t="str">
        <f t="shared" si="871"/>
        <v/>
      </c>
      <c r="PV28" s="131" t="str">
        <f t="shared" si="871"/>
        <v/>
      </c>
      <c r="PW28" s="131" t="str">
        <f t="shared" si="871"/>
        <v/>
      </c>
      <c r="PX28" s="131" t="str">
        <f t="shared" si="871"/>
        <v/>
      </c>
      <c r="PY28" s="131" t="str">
        <f t="shared" si="871"/>
        <v/>
      </c>
      <c r="PZ28" s="131" t="str">
        <f t="shared" si="871"/>
        <v/>
      </c>
      <c r="QA28" s="131" t="str">
        <f t="shared" si="871"/>
        <v/>
      </c>
      <c r="QB28" s="131" t="str">
        <f t="shared" si="871"/>
        <v/>
      </c>
      <c r="QC28" s="131" t="str">
        <f t="shared" si="871"/>
        <v/>
      </c>
      <c r="QD28" s="131" t="str">
        <f t="shared" si="871"/>
        <v/>
      </c>
      <c r="QE28" s="131" t="str">
        <f t="shared" si="871"/>
        <v/>
      </c>
      <c r="QF28" s="131" t="str">
        <f t="shared" si="871"/>
        <v/>
      </c>
      <c r="QG28" s="131" t="str">
        <f t="shared" si="871"/>
        <v/>
      </c>
      <c r="QH28" s="131" t="str">
        <f t="shared" si="871"/>
        <v/>
      </c>
      <c r="QI28" s="131" t="str">
        <f t="shared" si="871"/>
        <v/>
      </c>
      <c r="QJ28" s="131" t="str">
        <f t="shared" si="871"/>
        <v/>
      </c>
      <c r="QK28" s="131" t="str">
        <f t="shared" si="871"/>
        <v/>
      </c>
      <c r="QL28" s="131" t="str">
        <f t="shared" si="871"/>
        <v/>
      </c>
      <c r="QM28" s="131" t="str">
        <f t="shared" si="871"/>
        <v/>
      </c>
      <c r="QN28" s="131" t="str">
        <f t="shared" si="871"/>
        <v/>
      </c>
      <c r="QO28" s="131" t="str">
        <f t="shared" si="871"/>
        <v/>
      </c>
      <c r="QP28" s="131" t="str">
        <f t="shared" si="871"/>
        <v/>
      </c>
      <c r="QQ28" s="131" t="str">
        <f t="shared" si="871"/>
        <v/>
      </c>
      <c r="QR28" s="131" t="str">
        <f t="shared" si="871"/>
        <v/>
      </c>
      <c r="QS28" s="131" t="str">
        <f t="shared" si="865"/>
        <v/>
      </c>
      <c r="QT28" s="131" t="str">
        <f t="shared" si="865"/>
        <v/>
      </c>
      <c r="QU28" s="131" t="str">
        <f t="shared" si="859"/>
        <v/>
      </c>
      <c r="QV28" s="131" t="str">
        <f t="shared" si="859"/>
        <v/>
      </c>
      <c r="QW28" s="131" t="str">
        <f t="shared" si="859"/>
        <v/>
      </c>
      <c r="QX28" s="131" t="str">
        <f t="shared" si="859"/>
        <v/>
      </c>
      <c r="QY28" s="131" t="str">
        <f t="shared" si="859"/>
        <v/>
      </c>
      <c r="QZ28" s="131" t="str">
        <f t="shared" ref="QZ28:TK29" si="877">IF(AND($D28&lt;=QZ$2,$E28&gt;QZ$2,$G28=1),$F28,"")</f>
        <v/>
      </c>
      <c r="RA28" s="131" t="str">
        <f t="shared" si="877"/>
        <v/>
      </c>
      <c r="RB28" s="131" t="str">
        <f t="shared" si="877"/>
        <v/>
      </c>
      <c r="RC28" s="131" t="str">
        <f t="shared" si="877"/>
        <v/>
      </c>
      <c r="RD28" s="131" t="str">
        <f t="shared" si="877"/>
        <v/>
      </c>
      <c r="RE28" s="131" t="str">
        <f t="shared" si="877"/>
        <v/>
      </c>
      <c r="RF28" s="131" t="str">
        <f t="shared" si="877"/>
        <v/>
      </c>
      <c r="RG28" s="131" t="str">
        <f t="shared" si="877"/>
        <v/>
      </c>
      <c r="RH28" s="131" t="str">
        <f t="shared" si="877"/>
        <v/>
      </c>
      <c r="RI28" s="131" t="str">
        <f t="shared" si="877"/>
        <v/>
      </c>
      <c r="RJ28" s="131" t="str">
        <f t="shared" si="877"/>
        <v/>
      </c>
      <c r="RK28" s="131" t="str">
        <f t="shared" si="877"/>
        <v/>
      </c>
      <c r="RL28" s="131" t="str">
        <f t="shared" si="877"/>
        <v/>
      </c>
      <c r="RM28" s="131" t="str">
        <f t="shared" si="877"/>
        <v/>
      </c>
      <c r="RN28" s="131" t="str">
        <f t="shared" si="877"/>
        <v/>
      </c>
      <c r="RO28" s="131" t="str">
        <f t="shared" si="877"/>
        <v/>
      </c>
      <c r="RP28" s="131" t="str">
        <f t="shared" si="877"/>
        <v/>
      </c>
      <c r="RQ28" s="131" t="str">
        <f t="shared" si="877"/>
        <v/>
      </c>
      <c r="RR28" s="131" t="str">
        <f t="shared" si="877"/>
        <v/>
      </c>
      <c r="RS28" s="131" t="str">
        <f t="shared" si="877"/>
        <v/>
      </c>
      <c r="RT28" s="131" t="str">
        <f t="shared" si="877"/>
        <v/>
      </c>
      <c r="RU28" s="131" t="str">
        <f t="shared" si="877"/>
        <v/>
      </c>
      <c r="RV28" s="131" t="str">
        <f t="shared" si="877"/>
        <v/>
      </c>
      <c r="RW28" s="131" t="str">
        <f t="shared" si="877"/>
        <v/>
      </c>
      <c r="RX28" s="131" t="str">
        <f t="shared" si="877"/>
        <v/>
      </c>
      <c r="RY28" s="131" t="str">
        <f t="shared" si="877"/>
        <v/>
      </c>
      <c r="RZ28" s="131" t="str">
        <f t="shared" si="877"/>
        <v/>
      </c>
      <c r="SA28" s="131" t="str">
        <f t="shared" si="877"/>
        <v/>
      </c>
      <c r="SB28" s="131" t="str">
        <f t="shared" si="877"/>
        <v/>
      </c>
      <c r="SC28" s="131" t="str">
        <f t="shared" si="877"/>
        <v/>
      </c>
      <c r="SD28" s="131" t="str">
        <f t="shared" si="877"/>
        <v/>
      </c>
      <c r="SE28" s="131" t="str">
        <f t="shared" si="877"/>
        <v/>
      </c>
      <c r="SF28" s="131" t="str">
        <f t="shared" si="877"/>
        <v/>
      </c>
      <c r="SG28" s="131" t="str">
        <f t="shared" si="877"/>
        <v/>
      </c>
      <c r="SH28" s="131" t="str">
        <f t="shared" si="877"/>
        <v/>
      </c>
      <c r="SI28" s="131" t="str">
        <f t="shared" si="877"/>
        <v/>
      </c>
      <c r="SJ28" s="131" t="str">
        <f t="shared" si="877"/>
        <v/>
      </c>
      <c r="SK28" s="131" t="str">
        <f t="shared" si="877"/>
        <v/>
      </c>
      <c r="SL28" s="131" t="str">
        <f t="shared" si="877"/>
        <v/>
      </c>
      <c r="SM28" s="131" t="str">
        <f t="shared" si="877"/>
        <v/>
      </c>
      <c r="SN28" s="131" t="str">
        <f t="shared" si="877"/>
        <v/>
      </c>
      <c r="SO28" s="131" t="str">
        <f t="shared" si="877"/>
        <v/>
      </c>
      <c r="SP28" s="131" t="str">
        <f t="shared" si="877"/>
        <v/>
      </c>
      <c r="SQ28" s="131" t="str">
        <f t="shared" si="877"/>
        <v/>
      </c>
      <c r="SR28" s="131" t="str">
        <f t="shared" si="877"/>
        <v/>
      </c>
      <c r="SS28" s="131" t="str">
        <f t="shared" si="877"/>
        <v/>
      </c>
      <c r="ST28" s="131" t="str">
        <f t="shared" si="877"/>
        <v/>
      </c>
      <c r="SU28" s="131" t="str">
        <f t="shared" si="877"/>
        <v/>
      </c>
      <c r="SV28" s="131" t="str">
        <f t="shared" si="877"/>
        <v/>
      </c>
      <c r="SW28" s="131" t="str">
        <f t="shared" si="877"/>
        <v/>
      </c>
      <c r="SX28" s="131" t="str">
        <f t="shared" si="877"/>
        <v/>
      </c>
      <c r="SY28" s="131" t="str">
        <f t="shared" si="877"/>
        <v/>
      </c>
      <c r="SZ28" s="131" t="str">
        <f t="shared" si="877"/>
        <v/>
      </c>
      <c r="TA28" s="131" t="str">
        <f t="shared" si="877"/>
        <v/>
      </c>
      <c r="TB28" s="131" t="str">
        <f t="shared" si="877"/>
        <v/>
      </c>
      <c r="TC28" s="131" t="str">
        <f t="shared" si="877"/>
        <v/>
      </c>
      <c r="TD28" s="131" t="str">
        <f t="shared" si="877"/>
        <v/>
      </c>
      <c r="TE28" s="131" t="str">
        <f t="shared" si="877"/>
        <v/>
      </c>
      <c r="TF28" s="131" t="str">
        <f t="shared" si="877"/>
        <v/>
      </c>
      <c r="TG28" s="131" t="str">
        <f t="shared" si="877"/>
        <v/>
      </c>
      <c r="TH28" s="131" t="str">
        <f t="shared" si="877"/>
        <v/>
      </c>
      <c r="TI28" s="131" t="str">
        <f t="shared" si="877"/>
        <v/>
      </c>
      <c r="TJ28" s="131" t="str">
        <f t="shared" si="877"/>
        <v/>
      </c>
      <c r="TK28" s="131" t="str">
        <f t="shared" si="877"/>
        <v/>
      </c>
      <c r="TL28" s="131" t="str">
        <f t="shared" si="872"/>
        <v/>
      </c>
      <c r="TM28" s="131" t="str">
        <f t="shared" si="872"/>
        <v/>
      </c>
      <c r="TN28" s="131" t="str">
        <f t="shared" si="872"/>
        <v/>
      </c>
      <c r="TO28" s="131" t="str">
        <f t="shared" si="872"/>
        <v/>
      </c>
      <c r="TP28" s="131" t="str">
        <f t="shared" si="872"/>
        <v/>
      </c>
      <c r="TQ28" s="131" t="str">
        <f t="shared" si="872"/>
        <v/>
      </c>
      <c r="TR28" s="131" t="str">
        <f t="shared" si="872"/>
        <v/>
      </c>
      <c r="TS28" s="131" t="str">
        <f t="shared" si="872"/>
        <v/>
      </c>
      <c r="TT28" s="131" t="str">
        <f t="shared" si="872"/>
        <v/>
      </c>
      <c r="TU28" s="131" t="str">
        <f t="shared" si="872"/>
        <v/>
      </c>
      <c r="TV28" s="131" t="str">
        <f t="shared" si="872"/>
        <v/>
      </c>
      <c r="TW28" s="131" t="str">
        <f t="shared" si="872"/>
        <v/>
      </c>
      <c r="TX28" s="131" t="str">
        <f t="shared" si="872"/>
        <v/>
      </c>
      <c r="TY28" s="131" t="str">
        <f t="shared" si="872"/>
        <v/>
      </c>
      <c r="TZ28" s="131" t="str">
        <f t="shared" si="872"/>
        <v/>
      </c>
      <c r="UA28" s="131" t="str">
        <f t="shared" si="872"/>
        <v/>
      </c>
      <c r="UB28" s="131" t="str">
        <f t="shared" si="872"/>
        <v/>
      </c>
      <c r="UC28" s="131" t="str">
        <f t="shared" si="872"/>
        <v/>
      </c>
      <c r="UD28" s="131" t="str">
        <f t="shared" si="872"/>
        <v/>
      </c>
      <c r="UE28" s="131" t="str">
        <f t="shared" si="872"/>
        <v/>
      </c>
      <c r="UF28" s="131" t="str">
        <f t="shared" si="872"/>
        <v/>
      </c>
      <c r="UG28" s="131" t="str">
        <f t="shared" si="872"/>
        <v/>
      </c>
      <c r="UH28" s="131" t="str">
        <f t="shared" si="872"/>
        <v/>
      </c>
      <c r="UI28" s="131" t="str">
        <f t="shared" si="872"/>
        <v/>
      </c>
      <c r="UJ28" s="131" t="str">
        <f t="shared" si="872"/>
        <v/>
      </c>
      <c r="UK28" s="131" t="str">
        <f t="shared" si="872"/>
        <v/>
      </c>
      <c r="UL28" s="131" t="str">
        <f t="shared" si="872"/>
        <v/>
      </c>
      <c r="UM28" s="131" t="str">
        <f t="shared" si="872"/>
        <v/>
      </c>
      <c r="UN28" s="131" t="str">
        <f t="shared" si="872"/>
        <v/>
      </c>
      <c r="UO28" s="131" t="str">
        <f t="shared" si="872"/>
        <v/>
      </c>
      <c r="UP28" s="131" t="str">
        <f t="shared" si="872"/>
        <v/>
      </c>
      <c r="UQ28" s="131" t="str">
        <f t="shared" si="872"/>
        <v/>
      </c>
      <c r="UR28" s="131" t="str">
        <f t="shared" si="872"/>
        <v/>
      </c>
      <c r="US28" s="131" t="str">
        <f t="shared" si="872"/>
        <v/>
      </c>
      <c r="UT28" s="131" t="str">
        <f t="shared" si="872"/>
        <v/>
      </c>
      <c r="UU28" s="131" t="str">
        <f t="shared" si="872"/>
        <v/>
      </c>
      <c r="UV28" s="131" t="str">
        <f t="shared" si="872"/>
        <v/>
      </c>
      <c r="UW28" s="131" t="str">
        <f t="shared" si="872"/>
        <v/>
      </c>
      <c r="UX28" s="131" t="str">
        <f t="shared" si="872"/>
        <v/>
      </c>
      <c r="UY28" s="131" t="str">
        <f t="shared" si="872"/>
        <v/>
      </c>
      <c r="UZ28" s="131" t="str">
        <f t="shared" si="872"/>
        <v/>
      </c>
      <c r="VA28" s="131" t="str">
        <f t="shared" si="872"/>
        <v/>
      </c>
      <c r="VB28" s="131" t="str">
        <f t="shared" si="872"/>
        <v/>
      </c>
      <c r="VC28" s="131" t="str">
        <f t="shared" si="872"/>
        <v/>
      </c>
      <c r="VD28" s="131" t="str">
        <f t="shared" si="872"/>
        <v/>
      </c>
      <c r="VE28" s="131" t="str">
        <f t="shared" si="872"/>
        <v/>
      </c>
      <c r="VF28" s="131" t="str">
        <f t="shared" si="872"/>
        <v/>
      </c>
      <c r="VG28" s="131" t="str">
        <f t="shared" si="872"/>
        <v/>
      </c>
      <c r="VH28" s="131" t="str">
        <f t="shared" si="872"/>
        <v/>
      </c>
      <c r="VI28" s="131" t="str">
        <f t="shared" si="872"/>
        <v/>
      </c>
      <c r="VJ28" s="131" t="str">
        <f t="shared" si="872"/>
        <v/>
      </c>
      <c r="VK28" s="131" t="str">
        <f t="shared" si="872"/>
        <v/>
      </c>
      <c r="VL28" s="131" t="str">
        <f t="shared" si="872"/>
        <v/>
      </c>
      <c r="VM28" s="131" t="str">
        <f t="shared" si="872"/>
        <v/>
      </c>
      <c r="VN28" s="131" t="str">
        <f t="shared" si="872"/>
        <v/>
      </c>
      <c r="VO28" s="131" t="str">
        <f t="shared" si="872"/>
        <v/>
      </c>
      <c r="VP28" s="131" t="str">
        <f t="shared" si="872"/>
        <v/>
      </c>
      <c r="VQ28" s="131" t="str">
        <f t="shared" si="866"/>
        <v/>
      </c>
      <c r="VR28" s="131" t="str">
        <f t="shared" si="866"/>
        <v/>
      </c>
      <c r="VS28" s="131" t="str">
        <f t="shared" si="860"/>
        <v/>
      </c>
      <c r="VT28" s="131" t="str">
        <f t="shared" si="860"/>
        <v/>
      </c>
      <c r="VU28" s="131" t="str">
        <f t="shared" si="860"/>
        <v/>
      </c>
      <c r="VV28" s="131" t="str">
        <f t="shared" si="860"/>
        <v/>
      </c>
      <c r="VW28" s="131" t="str">
        <f t="shared" si="860"/>
        <v/>
      </c>
      <c r="VX28" s="131" t="str">
        <f t="shared" ref="VX28:YI29" si="878">IF(AND($D28&lt;=VX$2,$E28&gt;VX$2,$G28=1),$F28,"")</f>
        <v/>
      </c>
      <c r="VY28" s="131" t="str">
        <f t="shared" si="878"/>
        <v/>
      </c>
      <c r="VZ28" s="131" t="str">
        <f t="shared" si="878"/>
        <v/>
      </c>
      <c r="WA28" s="131" t="str">
        <f t="shared" si="878"/>
        <v/>
      </c>
      <c r="WB28" s="131" t="str">
        <f t="shared" si="878"/>
        <v/>
      </c>
      <c r="WC28" s="131" t="str">
        <f t="shared" si="878"/>
        <v/>
      </c>
      <c r="WD28" s="131" t="str">
        <f t="shared" si="878"/>
        <v/>
      </c>
      <c r="WE28" s="131" t="str">
        <f t="shared" si="878"/>
        <v/>
      </c>
      <c r="WF28" s="131" t="str">
        <f t="shared" si="878"/>
        <v/>
      </c>
      <c r="WG28" s="131" t="str">
        <f t="shared" si="878"/>
        <v/>
      </c>
      <c r="WH28" s="131" t="str">
        <f t="shared" si="878"/>
        <v/>
      </c>
      <c r="WI28" s="131" t="str">
        <f t="shared" si="878"/>
        <v/>
      </c>
      <c r="WJ28" s="131" t="str">
        <f t="shared" si="878"/>
        <v/>
      </c>
      <c r="WK28" s="131" t="str">
        <f t="shared" si="878"/>
        <v/>
      </c>
      <c r="WL28" s="131" t="str">
        <f t="shared" si="878"/>
        <v/>
      </c>
      <c r="WM28" s="131" t="str">
        <f t="shared" si="878"/>
        <v/>
      </c>
      <c r="WN28" s="131" t="str">
        <f t="shared" si="878"/>
        <v/>
      </c>
      <c r="WO28" s="131" t="str">
        <f t="shared" si="878"/>
        <v/>
      </c>
      <c r="WP28" s="131" t="str">
        <f t="shared" si="878"/>
        <v/>
      </c>
      <c r="WQ28" s="131" t="str">
        <f t="shared" si="878"/>
        <v/>
      </c>
      <c r="WR28" s="131" t="str">
        <f t="shared" si="878"/>
        <v/>
      </c>
      <c r="WS28" s="131" t="str">
        <f t="shared" si="878"/>
        <v/>
      </c>
      <c r="WT28" s="131" t="str">
        <f t="shared" si="878"/>
        <v/>
      </c>
      <c r="WU28" s="131" t="str">
        <f t="shared" si="878"/>
        <v/>
      </c>
      <c r="WV28" s="131" t="str">
        <f t="shared" si="878"/>
        <v/>
      </c>
      <c r="WW28" s="131" t="str">
        <f t="shared" si="878"/>
        <v/>
      </c>
      <c r="WX28" s="131" t="str">
        <f t="shared" si="878"/>
        <v/>
      </c>
      <c r="WY28" s="131" t="str">
        <f t="shared" si="878"/>
        <v/>
      </c>
      <c r="WZ28" s="131" t="str">
        <f t="shared" si="878"/>
        <v/>
      </c>
      <c r="XA28" s="131" t="str">
        <f t="shared" si="878"/>
        <v/>
      </c>
      <c r="XB28" s="131" t="str">
        <f t="shared" si="878"/>
        <v/>
      </c>
      <c r="XC28" s="131" t="str">
        <f t="shared" si="878"/>
        <v/>
      </c>
      <c r="XD28" s="131" t="str">
        <f t="shared" si="878"/>
        <v/>
      </c>
      <c r="XE28" s="131" t="str">
        <f t="shared" si="878"/>
        <v/>
      </c>
      <c r="XF28" s="131" t="str">
        <f t="shared" si="878"/>
        <v/>
      </c>
      <c r="XG28" s="131" t="str">
        <f t="shared" si="878"/>
        <v/>
      </c>
      <c r="XH28" s="131" t="str">
        <f t="shared" si="878"/>
        <v/>
      </c>
      <c r="XI28" s="131" t="str">
        <f t="shared" si="878"/>
        <v/>
      </c>
      <c r="XJ28" s="131" t="str">
        <f t="shared" si="878"/>
        <v/>
      </c>
      <c r="XK28" s="131" t="str">
        <f t="shared" si="878"/>
        <v/>
      </c>
      <c r="XL28" s="131" t="str">
        <f t="shared" si="878"/>
        <v/>
      </c>
      <c r="XM28" s="131" t="str">
        <f t="shared" si="878"/>
        <v/>
      </c>
      <c r="XN28" s="131" t="str">
        <f t="shared" si="878"/>
        <v/>
      </c>
      <c r="XO28" s="131" t="str">
        <f t="shared" si="878"/>
        <v/>
      </c>
      <c r="XP28" s="131" t="str">
        <f t="shared" si="878"/>
        <v/>
      </c>
      <c r="XQ28" s="131" t="str">
        <f t="shared" si="878"/>
        <v/>
      </c>
      <c r="XR28" s="131" t="str">
        <f t="shared" si="878"/>
        <v/>
      </c>
      <c r="XS28" s="131" t="str">
        <f t="shared" si="878"/>
        <v/>
      </c>
      <c r="XT28" s="131" t="str">
        <f t="shared" si="878"/>
        <v/>
      </c>
      <c r="XU28" s="131" t="str">
        <f t="shared" si="878"/>
        <v/>
      </c>
      <c r="XV28" s="131" t="str">
        <f t="shared" si="878"/>
        <v/>
      </c>
      <c r="XW28" s="131" t="str">
        <f t="shared" si="878"/>
        <v/>
      </c>
      <c r="XX28" s="131" t="str">
        <f t="shared" si="878"/>
        <v/>
      </c>
      <c r="XY28" s="131" t="str">
        <f t="shared" si="878"/>
        <v/>
      </c>
      <c r="XZ28" s="131" t="str">
        <f t="shared" si="878"/>
        <v/>
      </c>
      <c r="YA28" s="131" t="str">
        <f t="shared" si="878"/>
        <v/>
      </c>
      <c r="YB28" s="131" t="str">
        <f t="shared" si="878"/>
        <v/>
      </c>
      <c r="YC28" s="131" t="str">
        <f t="shared" si="878"/>
        <v/>
      </c>
      <c r="YD28" s="131" t="str">
        <f t="shared" si="878"/>
        <v/>
      </c>
      <c r="YE28" s="131" t="str">
        <f t="shared" si="878"/>
        <v/>
      </c>
      <c r="YF28" s="131" t="str">
        <f t="shared" si="878"/>
        <v/>
      </c>
      <c r="YG28" s="131" t="str">
        <f t="shared" si="878"/>
        <v/>
      </c>
      <c r="YH28" s="131" t="str">
        <f t="shared" si="878"/>
        <v/>
      </c>
      <c r="YI28" s="131" t="str">
        <f t="shared" si="878"/>
        <v/>
      </c>
      <c r="YJ28" s="131" t="str">
        <f t="shared" si="873"/>
        <v/>
      </c>
      <c r="YK28" s="131" t="str">
        <f t="shared" si="873"/>
        <v/>
      </c>
      <c r="YL28" s="131" t="str">
        <f t="shared" si="873"/>
        <v/>
      </c>
      <c r="YM28" s="131" t="str">
        <f t="shared" si="873"/>
        <v/>
      </c>
      <c r="YN28" s="131" t="str">
        <f t="shared" si="873"/>
        <v/>
      </c>
      <c r="YO28" s="131" t="str">
        <f t="shared" si="873"/>
        <v/>
      </c>
      <c r="YP28" s="131" t="str">
        <f t="shared" si="873"/>
        <v/>
      </c>
      <c r="YQ28" s="131" t="str">
        <f t="shared" si="873"/>
        <v/>
      </c>
      <c r="YR28" s="131" t="str">
        <f t="shared" si="873"/>
        <v/>
      </c>
      <c r="YS28" s="131" t="str">
        <f t="shared" si="873"/>
        <v/>
      </c>
      <c r="YT28" s="131" t="str">
        <f t="shared" si="873"/>
        <v/>
      </c>
      <c r="YU28" s="131" t="str">
        <f t="shared" si="873"/>
        <v/>
      </c>
      <c r="YV28" s="131" t="str">
        <f t="shared" si="873"/>
        <v/>
      </c>
      <c r="YW28" s="131" t="str">
        <f t="shared" si="873"/>
        <v/>
      </c>
      <c r="YX28" s="131" t="str">
        <f t="shared" si="873"/>
        <v/>
      </c>
      <c r="YY28" s="131" t="str">
        <f t="shared" si="873"/>
        <v/>
      </c>
      <c r="YZ28" s="131" t="str">
        <f t="shared" si="873"/>
        <v/>
      </c>
      <c r="ZA28" s="131" t="str">
        <f t="shared" si="873"/>
        <v/>
      </c>
      <c r="ZB28" s="131" t="str">
        <f t="shared" si="873"/>
        <v/>
      </c>
      <c r="ZC28" s="131" t="str">
        <f t="shared" si="873"/>
        <v/>
      </c>
      <c r="ZD28" s="131" t="str">
        <f t="shared" si="873"/>
        <v/>
      </c>
      <c r="ZE28" s="131" t="str">
        <f t="shared" si="873"/>
        <v/>
      </c>
      <c r="ZF28" s="131" t="str">
        <f t="shared" si="873"/>
        <v/>
      </c>
      <c r="ZG28" s="131" t="str">
        <f t="shared" si="873"/>
        <v/>
      </c>
      <c r="ZH28" s="131" t="str">
        <f t="shared" si="873"/>
        <v/>
      </c>
      <c r="ZI28" s="131" t="str">
        <f t="shared" si="873"/>
        <v/>
      </c>
      <c r="ZJ28" s="131" t="str">
        <f t="shared" si="873"/>
        <v/>
      </c>
      <c r="ZK28" s="131" t="str">
        <f t="shared" si="873"/>
        <v/>
      </c>
      <c r="ZL28" s="131" t="str">
        <f t="shared" si="873"/>
        <v/>
      </c>
      <c r="ZM28" s="131" t="str">
        <f t="shared" si="873"/>
        <v/>
      </c>
      <c r="ZN28" s="131" t="str">
        <f t="shared" si="873"/>
        <v/>
      </c>
      <c r="ZO28" s="131" t="str">
        <f t="shared" si="873"/>
        <v/>
      </c>
      <c r="ZP28" s="131" t="str">
        <f t="shared" si="873"/>
        <v/>
      </c>
      <c r="ZQ28" s="131" t="str">
        <f t="shared" si="873"/>
        <v/>
      </c>
      <c r="ZR28" s="131" t="str">
        <f t="shared" si="873"/>
        <v/>
      </c>
      <c r="ZS28" s="131" t="str">
        <f t="shared" si="873"/>
        <v/>
      </c>
      <c r="ZT28" s="131" t="str">
        <f t="shared" si="873"/>
        <v/>
      </c>
      <c r="ZU28" s="131" t="str">
        <f t="shared" si="873"/>
        <v/>
      </c>
      <c r="ZV28" s="131" t="str">
        <f t="shared" si="873"/>
        <v/>
      </c>
      <c r="ZW28" s="131" t="str">
        <f t="shared" si="873"/>
        <v/>
      </c>
      <c r="ZX28" s="131" t="str">
        <f t="shared" si="873"/>
        <v/>
      </c>
      <c r="ZY28" s="131" t="str">
        <f t="shared" si="873"/>
        <v/>
      </c>
      <c r="ZZ28" s="131" t="str">
        <f t="shared" si="873"/>
        <v/>
      </c>
      <c r="AAA28" s="131" t="str">
        <f t="shared" si="873"/>
        <v/>
      </c>
      <c r="AAB28" s="131" t="str">
        <f t="shared" si="873"/>
        <v/>
      </c>
      <c r="AAC28" s="131" t="str">
        <f t="shared" si="873"/>
        <v/>
      </c>
      <c r="AAD28" s="131" t="str">
        <f t="shared" si="873"/>
        <v/>
      </c>
      <c r="AAE28" s="131" t="str">
        <f t="shared" si="873"/>
        <v/>
      </c>
      <c r="AAF28" s="131" t="str">
        <f t="shared" si="873"/>
        <v/>
      </c>
      <c r="AAG28" s="131" t="str">
        <f t="shared" si="873"/>
        <v/>
      </c>
      <c r="AAH28" s="131" t="str">
        <f t="shared" si="873"/>
        <v/>
      </c>
      <c r="AAI28" s="131" t="str">
        <f t="shared" si="873"/>
        <v/>
      </c>
      <c r="AAJ28" s="131" t="str">
        <f t="shared" si="873"/>
        <v/>
      </c>
      <c r="AAK28" s="131" t="str">
        <f t="shared" si="873"/>
        <v/>
      </c>
      <c r="AAL28" s="131" t="str">
        <f t="shared" si="873"/>
        <v/>
      </c>
      <c r="AAM28" s="131" t="str">
        <f t="shared" si="873"/>
        <v/>
      </c>
      <c r="AAN28" s="131" t="str">
        <f t="shared" si="873"/>
        <v/>
      </c>
      <c r="AAO28" s="131" t="str">
        <f t="shared" si="867"/>
        <v/>
      </c>
      <c r="AAP28" s="131" t="str">
        <f t="shared" si="867"/>
        <v/>
      </c>
      <c r="AAQ28" s="131" t="str">
        <f t="shared" si="861"/>
        <v/>
      </c>
      <c r="AAR28" s="131" t="str">
        <f t="shared" si="861"/>
        <v/>
      </c>
      <c r="AAS28" s="131" t="str">
        <f t="shared" si="861"/>
        <v/>
      </c>
      <c r="AAT28" s="131" t="str">
        <f t="shared" si="861"/>
        <v/>
      </c>
      <c r="AAU28" s="131" t="str">
        <f t="shared" si="861"/>
        <v/>
      </c>
      <c r="AAV28" s="131" t="str">
        <f t="shared" ref="AAV28:ADG29" si="879">IF(AND($D28&lt;=AAV$2,$E28&gt;AAV$2,$G28=1),$F28,"")</f>
        <v/>
      </c>
      <c r="AAW28" s="131" t="str">
        <f t="shared" si="879"/>
        <v/>
      </c>
      <c r="AAX28" s="131" t="str">
        <f t="shared" si="879"/>
        <v/>
      </c>
      <c r="AAY28" s="131" t="str">
        <f t="shared" si="879"/>
        <v/>
      </c>
      <c r="AAZ28" s="131" t="str">
        <f t="shared" si="879"/>
        <v/>
      </c>
      <c r="ABA28" s="131" t="str">
        <f t="shared" si="879"/>
        <v/>
      </c>
      <c r="ABB28" s="131" t="str">
        <f t="shared" si="879"/>
        <v/>
      </c>
      <c r="ABC28" s="131" t="str">
        <f t="shared" si="879"/>
        <v/>
      </c>
      <c r="ABD28" s="131" t="str">
        <f t="shared" si="879"/>
        <v/>
      </c>
      <c r="ABE28" s="131" t="str">
        <f t="shared" si="879"/>
        <v/>
      </c>
      <c r="ABF28" s="131" t="str">
        <f t="shared" si="879"/>
        <v/>
      </c>
      <c r="ABG28" s="131" t="str">
        <f t="shared" si="879"/>
        <v/>
      </c>
      <c r="ABH28" s="131" t="str">
        <f t="shared" si="879"/>
        <v/>
      </c>
      <c r="ABI28" s="131" t="str">
        <f t="shared" si="879"/>
        <v/>
      </c>
      <c r="ABJ28" s="131" t="str">
        <f t="shared" si="879"/>
        <v/>
      </c>
      <c r="ABK28" s="131" t="str">
        <f t="shared" si="879"/>
        <v/>
      </c>
      <c r="ABL28" s="131" t="str">
        <f t="shared" si="879"/>
        <v/>
      </c>
      <c r="ABM28" s="131" t="str">
        <f t="shared" si="879"/>
        <v/>
      </c>
      <c r="ABN28" s="131" t="str">
        <f t="shared" si="879"/>
        <v/>
      </c>
      <c r="ABO28" s="131" t="str">
        <f t="shared" si="879"/>
        <v/>
      </c>
      <c r="ABP28" s="131" t="str">
        <f t="shared" si="879"/>
        <v/>
      </c>
      <c r="ABQ28" s="131" t="str">
        <f t="shared" si="879"/>
        <v/>
      </c>
      <c r="ABR28" s="131" t="str">
        <f t="shared" si="879"/>
        <v/>
      </c>
      <c r="ABS28" s="131" t="str">
        <f t="shared" si="879"/>
        <v/>
      </c>
      <c r="ABT28" s="131" t="str">
        <f t="shared" si="879"/>
        <v/>
      </c>
      <c r="ABU28" s="131" t="str">
        <f t="shared" si="879"/>
        <v/>
      </c>
      <c r="ABV28" s="131" t="str">
        <f t="shared" si="879"/>
        <v/>
      </c>
      <c r="ABW28" s="131" t="str">
        <f t="shared" si="879"/>
        <v/>
      </c>
      <c r="ABX28" s="131" t="str">
        <f t="shared" si="879"/>
        <v/>
      </c>
      <c r="ABY28" s="131" t="str">
        <f t="shared" si="879"/>
        <v/>
      </c>
      <c r="ABZ28" s="131" t="str">
        <f t="shared" si="879"/>
        <v/>
      </c>
      <c r="ACA28" s="131" t="str">
        <f t="shared" si="879"/>
        <v/>
      </c>
      <c r="ACB28" s="131" t="str">
        <f t="shared" si="879"/>
        <v/>
      </c>
      <c r="ACC28" s="131" t="str">
        <f t="shared" si="879"/>
        <v/>
      </c>
      <c r="ACD28" s="131" t="str">
        <f t="shared" si="879"/>
        <v/>
      </c>
      <c r="ACE28" s="131" t="str">
        <f t="shared" si="879"/>
        <v/>
      </c>
      <c r="ACF28" s="131" t="str">
        <f t="shared" si="879"/>
        <v/>
      </c>
      <c r="ACG28" s="131" t="str">
        <f t="shared" si="879"/>
        <v/>
      </c>
      <c r="ACH28" s="131" t="str">
        <f t="shared" si="879"/>
        <v/>
      </c>
      <c r="ACI28" s="131" t="str">
        <f t="shared" si="879"/>
        <v/>
      </c>
      <c r="ACJ28" s="131" t="str">
        <f t="shared" si="879"/>
        <v/>
      </c>
      <c r="ACK28" s="131" t="str">
        <f t="shared" si="879"/>
        <v/>
      </c>
      <c r="ACL28" s="131" t="str">
        <f t="shared" si="879"/>
        <v/>
      </c>
      <c r="ACM28" s="131" t="str">
        <f t="shared" si="879"/>
        <v/>
      </c>
      <c r="ACN28" s="131" t="str">
        <f t="shared" si="879"/>
        <v/>
      </c>
      <c r="ACO28" s="131" t="str">
        <f t="shared" si="879"/>
        <v/>
      </c>
      <c r="ACP28" s="131" t="str">
        <f t="shared" si="879"/>
        <v/>
      </c>
      <c r="ACQ28" s="131" t="str">
        <f t="shared" si="879"/>
        <v/>
      </c>
      <c r="ACR28" s="131" t="str">
        <f t="shared" si="879"/>
        <v/>
      </c>
      <c r="ACS28" s="131" t="str">
        <f t="shared" si="879"/>
        <v/>
      </c>
      <c r="ACT28" s="131" t="str">
        <f t="shared" si="879"/>
        <v/>
      </c>
      <c r="ACU28" s="131" t="str">
        <f t="shared" si="879"/>
        <v/>
      </c>
      <c r="ACV28" s="131" t="str">
        <f t="shared" si="879"/>
        <v/>
      </c>
      <c r="ACW28" s="131" t="str">
        <f t="shared" si="879"/>
        <v/>
      </c>
      <c r="ACX28" s="131" t="str">
        <f t="shared" si="879"/>
        <v/>
      </c>
      <c r="ACY28" s="131" t="str">
        <f t="shared" si="879"/>
        <v/>
      </c>
      <c r="ACZ28" s="131" t="str">
        <f t="shared" si="879"/>
        <v/>
      </c>
      <c r="ADA28" s="131" t="str">
        <f t="shared" si="879"/>
        <v/>
      </c>
      <c r="ADB28" s="131" t="str">
        <f t="shared" si="879"/>
        <v/>
      </c>
      <c r="ADC28" s="131" t="str">
        <f t="shared" si="879"/>
        <v/>
      </c>
      <c r="ADD28" s="131" t="str">
        <f t="shared" si="879"/>
        <v/>
      </c>
      <c r="ADE28" s="131" t="str">
        <f t="shared" si="879"/>
        <v/>
      </c>
      <c r="ADF28" s="131" t="str">
        <f t="shared" si="879"/>
        <v/>
      </c>
      <c r="ADG28" s="131" t="str">
        <f t="shared" si="879"/>
        <v/>
      </c>
      <c r="ADH28" s="131" t="str">
        <f t="shared" si="874"/>
        <v/>
      </c>
      <c r="ADI28" s="131" t="str">
        <f t="shared" si="874"/>
        <v/>
      </c>
      <c r="ADJ28" s="131" t="str">
        <f t="shared" si="874"/>
        <v/>
      </c>
      <c r="ADK28" s="131" t="str">
        <f t="shared" si="874"/>
        <v/>
      </c>
      <c r="ADL28" s="131" t="str">
        <f t="shared" si="874"/>
        <v/>
      </c>
      <c r="ADM28" s="131" t="str">
        <f t="shared" si="874"/>
        <v/>
      </c>
      <c r="ADN28" s="131" t="str">
        <f t="shared" si="874"/>
        <v/>
      </c>
      <c r="ADO28" s="131" t="str">
        <f t="shared" si="874"/>
        <v/>
      </c>
      <c r="ADP28" s="131" t="str">
        <f t="shared" si="874"/>
        <v/>
      </c>
      <c r="ADQ28" s="131" t="str">
        <f t="shared" si="874"/>
        <v/>
      </c>
      <c r="ADR28" s="131" t="str">
        <f t="shared" si="874"/>
        <v/>
      </c>
      <c r="ADS28" s="131" t="str">
        <f t="shared" si="874"/>
        <v/>
      </c>
      <c r="ADT28" s="131" t="str">
        <f t="shared" si="874"/>
        <v/>
      </c>
      <c r="ADU28" s="131" t="str">
        <f t="shared" si="874"/>
        <v/>
      </c>
      <c r="ADV28" s="131" t="str">
        <f t="shared" si="874"/>
        <v/>
      </c>
      <c r="ADW28" s="131" t="str">
        <f t="shared" si="874"/>
        <v/>
      </c>
      <c r="ADX28" s="131" t="str">
        <f t="shared" si="874"/>
        <v/>
      </c>
      <c r="ADY28" s="131" t="str">
        <f t="shared" si="874"/>
        <v/>
      </c>
      <c r="ADZ28" s="131" t="str">
        <f t="shared" si="874"/>
        <v/>
      </c>
      <c r="AEA28" s="131" t="str">
        <f t="shared" si="874"/>
        <v/>
      </c>
      <c r="AEB28" s="131" t="str">
        <f t="shared" si="874"/>
        <v/>
      </c>
      <c r="AEC28" s="131" t="str">
        <f t="shared" si="874"/>
        <v/>
      </c>
      <c r="AED28" s="131" t="str">
        <f t="shared" si="874"/>
        <v/>
      </c>
      <c r="AEE28" s="131" t="str">
        <f t="shared" si="874"/>
        <v/>
      </c>
      <c r="AEF28" s="131" t="str">
        <f t="shared" si="874"/>
        <v/>
      </c>
      <c r="AEG28" s="131" t="str">
        <f t="shared" si="874"/>
        <v/>
      </c>
      <c r="AEH28" s="131" t="str">
        <f t="shared" si="874"/>
        <v/>
      </c>
      <c r="AEI28" s="131" t="str">
        <f t="shared" si="874"/>
        <v/>
      </c>
      <c r="AEJ28" s="131" t="str">
        <f t="shared" si="874"/>
        <v/>
      </c>
      <c r="AEK28" s="131" t="str">
        <f t="shared" si="874"/>
        <v/>
      </c>
      <c r="AEL28" s="131" t="str">
        <f t="shared" si="874"/>
        <v/>
      </c>
      <c r="AEM28" s="131" t="str">
        <f t="shared" si="874"/>
        <v/>
      </c>
      <c r="AEN28" s="131" t="str">
        <f t="shared" si="874"/>
        <v/>
      </c>
      <c r="AEO28" s="131" t="str">
        <f t="shared" si="874"/>
        <v/>
      </c>
      <c r="AEP28" s="131" t="str">
        <f t="shared" si="874"/>
        <v/>
      </c>
      <c r="AEQ28" s="131" t="str">
        <f t="shared" si="874"/>
        <v/>
      </c>
      <c r="AER28" s="131" t="str">
        <f t="shared" si="874"/>
        <v/>
      </c>
      <c r="AES28" s="131" t="str">
        <f t="shared" si="874"/>
        <v/>
      </c>
      <c r="AET28" s="131" t="str">
        <f t="shared" si="874"/>
        <v/>
      </c>
      <c r="AEU28" s="131" t="str">
        <f t="shared" si="874"/>
        <v/>
      </c>
      <c r="AEV28" s="131" t="str">
        <f t="shared" si="874"/>
        <v/>
      </c>
      <c r="AEW28" s="131" t="str">
        <f t="shared" si="874"/>
        <v/>
      </c>
      <c r="AEX28" s="131" t="str">
        <f t="shared" si="874"/>
        <v/>
      </c>
      <c r="AEY28" s="131" t="str">
        <f t="shared" si="874"/>
        <v/>
      </c>
      <c r="AEZ28" s="131" t="str">
        <f t="shared" si="874"/>
        <v/>
      </c>
      <c r="AFA28" s="131" t="str">
        <f t="shared" si="874"/>
        <v/>
      </c>
      <c r="AFB28" s="131" t="str">
        <f t="shared" si="874"/>
        <v/>
      </c>
      <c r="AFC28" s="131" t="str">
        <f t="shared" si="874"/>
        <v/>
      </c>
      <c r="AFD28" s="131" t="str">
        <f t="shared" si="874"/>
        <v/>
      </c>
      <c r="AFE28" s="131" t="str">
        <f t="shared" si="874"/>
        <v/>
      </c>
      <c r="AFF28" s="131" t="str">
        <f t="shared" si="874"/>
        <v/>
      </c>
      <c r="AFG28" s="131" t="str">
        <f t="shared" si="874"/>
        <v/>
      </c>
      <c r="AFH28" s="131" t="str">
        <f t="shared" si="874"/>
        <v/>
      </c>
      <c r="AFI28" s="131" t="str">
        <f t="shared" si="874"/>
        <v/>
      </c>
      <c r="AFJ28" s="131" t="str">
        <f t="shared" si="874"/>
        <v/>
      </c>
      <c r="AFK28" s="131" t="str">
        <f t="shared" si="874"/>
        <v/>
      </c>
      <c r="AFL28" s="131" t="str">
        <f t="shared" si="874"/>
        <v/>
      </c>
      <c r="AFM28" s="131" t="str">
        <f t="shared" si="868"/>
        <v/>
      </c>
      <c r="AFN28" s="131" t="str">
        <f t="shared" si="868"/>
        <v/>
      </c>
      <c r="AFO28" s="131" t="str">
        <f t="shared" si="827"/>
        <v/>
      </c>
      <c r="AFP28" s="131" t="str">
        <f t="shared" si="827"/>
        <v/>
      </c>
      <c r="AFQ28" s="131" t="str">
        <f t="shared" si="827"/>
        <v/>
      </c>
      <c r="AFR28" s="131" t="str">
        <f t="shared" si="827"/>
        <v/>
      </c>
      <c r="AFS28" s="131" t="str">
        <f t="shared" si="827"/>
        <v/>
      </c>
      <c r="AFT28" s="131" t="str">
        <f t="shared" si="827"/>
        <v/>
      </c>
      <c r="AFU28" s="131" t="str">
        <f t="shared" si="827"/>
        <v/>
      </c>
      <c r="AFV28" s="131" t="str">
        <f t="shared" si="827"/>
        <v/>
      </c>
      <c r="AFW28" s="131" t="str">
        <f t="shared" si="827"/>
        <v/>
      </c>
      <c r="AFX28" s="131" t="str">
        <f t="shared" si="827"/>
        <v/>
      </c>
      <c r="AFY28" s="131" t="str">
        <f t="shared" si="827"/>
        <v/>
      </c>
      <c r="AFZ28" s="131" t="str">
        <f t="shared" si="827"/>
        <v/>
      </c>
      <c r="AGA28" s="131" t="str">
        <f t="shared" si="827"/>
        <v/>
      </c>
      <c r="AGB28" s="131" t="str">
        <f t="shared" si="827"/>
        <v/>
      </c>
    </row>
    <row r="29" spans="1:860" x14ac:dyDescent="0.2">
      <c r="A29">
        <v>42</v>
      </c>
      <c r="B29">
        <f>Lønnsfastsettelse!B42</f>
        <v>0</v>
      </c>
      <c r="C29" s="64" t="s">
        <v>77</v>
      </c>
      <c r="D29" s="65" t="str">
        <f>IF(ISBLANK(Lønnsfastsettelse!X42),"",Lønnsfastsettelse!X42)</f>
        <v/>
      </c>
      <c r="E29" s="65" t="str">
        <f>IF(ISBLANK(Lønnsfastsettelse!Y42),"",Lønnsfastsettelse!Y42)</f>
        <v/>
      </c>
      <c r="F29" s="127" t="str">
        <f>IF(ISBLANK(Lønnsfastsettelse!W42),"",Lønnsfastsettelse!W42)</f>
        <v/>
      </c>
      <c r="G29">
        <f>IF(Lønnsfastsettelse!T42&gt;0,1,0)</f>
        <v>0</v>
      </c>
      <c r="I29" s="131" t="str">
        <f t="shared" si="828"/>
        <v/>
      </c>
      <c r="J29" s="131" t="str">
        <f t="shared" ref="J29:BU29" si="880">IF(AND($D29&lt;=J$2,$E29&gt;J$2,$G29=1),$F29,"")</f>
        <v/>
      </c>
      <c r="K29" s="131" t="str">
        <f t="shared" si="880"/>
        <v/>
      </c>
      <c r="L29" s="131" t="str">
        <f t="shared" si="880"/>
        <v/>
      </c>
      <c r="M29" s="131" t="str">
        <f t="shared" si="880"/>
        <v/>
      </c>
      <c r="N29" s="131" t="str">
        <f t="shared" si="880"/>
        <v/>
      </c>
      <c r="O29" s="131" t="str">
        <f t="shared" si="880"/>
        <v/>
      </c>
      <c r="P29" s="131" t="str">
        <f t="shared" si="880"/>
        <v/>
      </c>
      <c r="Q29" s="131" t="str">
        <f t="shared" si="880"/>
        <v/>
      </c>
      <c r="R29" s="131" t="str">
        <f t="shared" si="880"/>
        <v/>
      </c>
      <c r="S29" s="131" t="str">
        <f t="shared" si="880"/>
        <v/>
      </c>
      <c r="T29" s="131" t="str">
        <f t="shared" si="880"/>
        <v/>
      </c>
      <c r="U29" s="131" t="str">
        <f t="shared" si="880"/>
        <v/>
      </c>
      <c r="V29" s="131" t="str">
        <f t="shared" si="880"/>
        <v/>
      </c>
      <c r="W29" s="131" t="str">
        <f t="shared" si="880"/>
        <v/>
      </c>
      <c r="X29" s="131" t="str">
        <f t="shared" si="880"/>
        <v/>
      </c>
      <c r="Y29" s="131" t="str">
        <f t="shared" si="880"/>
        <v/>
      </c>
      <c r="Z29" s="131" t="str">
        <f t="shared" si="880"/>
        <v/>
      </c>
      <c r="AA29" s="131" t="str">
        <f t="shared" si="880"/>
        <v/>
      </c>
      <c r="AB29" s="131" t="str">
        <f t="shared" si="880"/>
        <v/>
      </c>
      <c r="AC29" s="131" t="str">
        <f t="shared" si="880"/>
        <v/>
      </c>
      <c r="AD29" s="131" t="str">
        <f t="shared" si="880"/>
        <v/>
      </c>
      <c r="AE29" s="131" t="str">
        <f t="shared" si="880"/>
        <v/>
      </c>
      <c r="AF29" s="131" t="str">
        <f t="shared" si="880"/>
        <v/>
      </c>
      <c r="AG29" s="131" t="str">
        <f t="shared" si="880"/>
        <v/>
      </c>
      <c r="AH29" s="131" t="str">
        <f t="shared" si="880"/>
        <v/>
      </c>
      <c r="AI29" s="131" t="str">
        <f t="shared" si="880"/>
        <v/>
      </c>
      <c r="AJ29" s="131" t="str">
        <f t="shared" si="880"/>
        <v/>
      </c>
      <c r="AK29" s="131" t="str">
        <f t="shared" si="880"/>
        <v/>
      </c>
      <c r="AL29" s="131" t="str">
        <f t="shared" si="880"/>
        <v/>
      </c>
      <c r="AM29" s="131" t="str">
        <f t="shared" si="880"/>
        <v/>
      </c>
      <c r="AN29" s="131" t="str">
        <f t="shared" si="880"/>
        <v/>
      </c>
      <c r="AO29" s="131" t="str">
        <f t="shared" si="880"/>
        <v/>
      </c>
      <c r="AP29" s="131" t="str">
        <f t="shared" si="880"/>
        <v/>
      </c>
      <c r="AQ29" s="131" t="str">
        <f t="shared" si="880"/>
        <v/>
      </c>
      <c r="AR29" s="131" t="str">
        <f t="shared" si="880"/>
        <v/>
      </c>
      <c r="AS29" s="131" t="str">
        <f t="shared" si="880"/>
        <v/>
      </c>
      <c r="AT29" s="131" t="str">
        <f t="shared" si="880"/>
        <v/>
      </c>
      <c r="AU29" s="131" t="str">
        <f t="shared" si="880"/>
        <v/>
      </c>
      <c r="AV29" s="131" t="str">
        <f t="shared" si="880"/>
        <v/>
      </c>
      <c r="AW29" s="131" t="str">
        <f t="shared" si="880"/>
        <v/>
      </c>
      <c r="AX29" s="131" t="str">
        <f t="shared" si="880"/>
        <v/>
      </c>
      <c r="AY29" s="131" t="str">
        <f t="shared" si="880"/>
        <v/>
      </c>
      <c r="AZ29" s="131" t="str">
        <f t="shared" si="880"/>
        <v/>
      </c>
      <c r="BA29" s="131" t="str">
        <f t="shared" si="880"/>
        <v/>
      </c>
      <c r="BB29" s="131" t="str">
        <f t="shared" si="880"/>
        <v/>
      </c>
      <c r="BC29" s="131" t="str">
        <f t="shared" si="880"/>
        <v/>
      </c>
      <c r="BD29" s="131" t="str">
        <f t="shared" si="880"/>
        <v/>
      </c>
      <c r="BE29" s="131" t="str">
        <f t="shared" si="880"/>
        <v/>
      </c>
      <c r="BF29" s="131" t="str">
        <f t="shared" si="880"/>
        <v/>
      </c>
      <c r="BG29" s="131" t="str">
        <f t="shared" si="880"/>
        <v/>
      </c>
      <c r="BH29" s="131" t="str">
        <f t="shared" si="880"/>
        <v/>
      </c>
      <c r="BI29" s="131" t="str">
        <f t="shared" si="880"/>
        <v/>
      </c>
      <c r="BJ29" s="131" t="str">
        <f t="shared" si="880"/>
        <v/>
      </c>
      <c r="BK29" s="131" t="str">
        <f t="shared" si="880"/>
        <v/>
      </c>
      <c r="BL29" s="131" t="str">
        <f t="shared" si="880"/>
        <v/>
      </c>
      <c r="BM29" s="131" t="str">
        <f t="shared" si="880"/>
        <v/>
      </c>
      <c r="BN29" s="131" t="str">
        <f t="shared" si="880"/>
        <v/>
      </c>
      <c r="BO29" s="131" t="str">
        <f t="shared" si="880"/>
        <v/>
      </c>
      <c r="BP29" s="131" t="str">
        <f t="shared" si="880"/>
        <v/>
      </c>
      <c r="BQ29" s="131" t="str">
        <f t="shared" si="880"/>
        <v/>
      </c>
      <c r="BR29" s="131" t="str">
        <f t="shared" si="880"/>
        <v/>
      </c>
      <c r="BS29" s="131" t="str">
        <f t="shared" si="880"/>
        <v/>
      </c>
      <c r="BT29" s="131" t="str">
        <f t="shared" si="880"/>
        <v/>
      </c>
      <c r="BU29" s="131" t="str">
        <f t="shared" si="880"/>
        <v/>
      </c>
      <c r="BV29" s="131" t="str">
        <f t="shared" si="875"/>
        <v/>
      </c>
      <c r="BW29" s="131" t="str">
        <f t="shared" si="875"/>
        <v/>
      </c>
      <c r="BX29" s="131" t="str">
        <f t="shared" si="875"/>
        <v/>
      </c>
      <c r="BY29" s="131" t="str">
        <f t="shared" si="875"/>
        <v/>
      </c>
      <c r="BZ29" s="131" t="str">
        <f t="shared" si="875"/>
        <v/>
      </c>
      <c r="CA29" s="131" t="str">
        <f t="shared" si="875"/>
        <v/>
      </c>
      <c r="CB29" s="131" t="str">
        <f t="shared" si="875"/>
        <v/>
      </c>
      <c r="CC29" s="131" t="str">
        <f t="shared" si="875"/>
        <v/>
      </c>
      <c r="CD29" s="131" t="str">
        <f t="shared" si="875"/>
        <v/>
      </c>
      <c r="CE29" s="131" t="str">
        <f t="shared" si="875"/>
        <v/>
      </c>
      <c r="CF29" s="131" t="str">
        <f t="shared" si="875"/>
        <v/>
      </c>
      <c r="CG29" s="131" t="str">
        <f t="shared" si="875"/>
        <v/>
      </c>
      <c r="CH29" s="131" t="str">
        <f t="shared" si="875"/>
        <v/>
      </c>
      <c r="CI29" s="131" t="str">
        <f t="shared" si="875"/>
        <v/>
      </c>
      <c r="CJ29" s="131" t="str">
        <f t="shared" si="875"/>
        <v/>
      </c>
      <c r="CK29" s="131" t="str">
        <f t="shared" si="875"/>
        <v/>
      </c>
      <c r="CL29" s="131" t="str">
        <f t="shared" si="875"/>
        <v/>
      </c>
      <c r="CM29" s="131" t="str">
        <f t="shared" si="875"/>
        <v/>
      </c>
      <c r="CN29" s="131" t="str">
        <f t="shared" si="875"/>
        <v/>
      </c>
      <c r="CO29" s="131" t="str">
        <f t="shared" si="875"/>
        <v/>
      </c>
      <c r="CP29" s="131" t="str">
        <f t="shared" si="875"/>
        <v/>
      </c>
      <c r="CQ29" s="131" t="str">
        <f t="shared" si="875"/>
        <v/>
      </c>
      <c r="CR29" s="131" t="str">
        <f t="shared" si="875"/>
        <v/>
      </c>
      <c r="CS29" s="131" t="str">
        <f t="shared" si="875"/>
        <v/>
      </c>
      <c r="CT29" s="131" t="str">
        <f t="shared" si="875"/>
        <v/>
      </c>
      <c r="CU29" s="131" t="str">
        <f t="shared" si="875"/>
        <v/>
      </c>
      <c r="CV29" s="131" t="str">
        <f t="shared" si="875"/>
        <v/>
      </c>
      <c r="CW29" s="131" t="str">
        <f t="shared" si="875"/>
        <v/>
      </c>
      <c r="CX29" s="131" t="str">
        <f t="shared" si="875"/>
        <v/>
      </c>
      <c r="CY29" s="131" t="str">
        <f t="shared" si="875"/>
        <v/>
      </c>
      <c r="CZ29" s="131" t="str">
        <f t="shared" si="875"/>
        <v/>
      </c>
      <c r="DA29" s="131" t="str">
        <f t="shared" si="875"/>
        <v/>
      </c>
      <c r="DB29" s="131" t="str">
        <f t="shared" si="875"/>
        <v/>
      </c>
      <c r="DC29" s="131" t="str">
        <f t="shared" si="875"/>
        <v/>
      </c>
      <c r="DD29" s="131" t="str">
        <f t="shared" si="875"/>
        <v/>
      </c>
      <c r="DE29" s="131" t="str">
        <f t="shared" si="875"/>
        <v/>
      </c>
      <c r="DF29" s="131" t="str">
        <f t="shared" si="875"/>
        <v/>
      </c>
      <c r="DG29" s="131" t="str">
        <f t="shared" si="875"/>
        <v/>
      </c>
      <c r="DH29" s="131" t="str">
        <f t="shared" si="875"/>
        <v/>
      </c>
      <c r="DI29" s="131" t="str">
        <f t="shared" si="875"/>
        <v/>
      </c>
      <c r="DJ29" s="131" t="str">
        <f t="shared" si="875"/>
        <v/>
      </c>
      <c r="DK29" s="131" t="str">
        <f t="shared" si="875"/>
        <v/>
      </c>
      <c r="DL29" s="131" t="str">
        <f t="shared" si="875"/>
        <v/>
      </c>
      <c r="DM29" s="131" t="str">
        <f t="shared" si="875"/>
        <v/>
      </c>
      <c r="DN29" s="131" t="str">
        <f t="shared" si="875"/>
        <v/>
      </c>
      <c r="DO29" s="131" t="str">
        <f t="shared" si="875"/>
        <v/>
      </c>
      <c r="DP29" s="131" t="str">
        <f t="shared" si="875"/>
        <v/>
      </c>
      <c r="DQ29" s="131" t="str">
        <f t="shared" si="875"/>
        <v/>
      </c>
      <c r="DR29" s="131" t="str">
        <f t="shared" si="875"/>
        <v/>
      </c>
      <c r="DS29" s="131" t="str">
        <f t="shared" si="875"/>
        <v/>
      </c>
      <c r="DT29" s="131" t="str">
        <f t="shared" si="875"/>
        <v/>
      </c>
      <c r="DU29" s="131" t="str">
        <f t="shared" si="875"/>
        <v/>
      </c>
      <c r="DV29" s="131" t="str">
        <f t="shared" si="875"/>
        <v/>
      </c>
      <c r="DW29" s="131" t="str">
        <f t="shared" si="875"/>
        <v/>
      </c>
      <c r="DX29" s="131" t="str">
        <f t="shared" si="875"/>
        <v/>
      </c>
      <c r="DY29" s="131" t="str">
        <f t="shared" si="875"/>
        <v/>
      </c>
      <c r="DZ29" s="131" t="str">
        <f t="shared" si="875"/>
        <v/>
      </c>
      <c r="EA29" s="131" t="str">
        <f t="shared" si="875"/>
        <v/>
      </c>
      <c r="EB29" s="131" t="str">
        <f t="shared" si="875"/>
        <v/>
      </c>
      <c r="EC29" s="131" t="str">
        <f t="shared" si="875"/>
        <v/>
      </c>
      <c r="ED29" s="131" t="str">
        <f t="shared" si="875"/>
        <v/>
      </c>
      <c r="EE29" s="131" t="str">
        <f t="shared" si="875"/>
        <v/>
      </c>
      <c r="EF29" s="131" t="str">
        <f t="shared" si="875"/>
        <v/>
      </c>
      <c r="EG29" s="131" t="str">
        <f t="shared" si="836"/>
        <v/>
      </c>
      <c r="EH29" s="131" t="str">
        <f t="shared" si="869"/>
        <v/>
      </c>
      <c r="EI29" s="131" t="str">
        <f t="shared" si="869"/>
        <v/>
      </c>
      <c r="EJ29" s="131" t="str">
        <f t="shared" si="869"/>
        <v/>
      </c>
      <c r="EK29" s="131" t="str">
        <f t="shared" si="869"/>
        <v/>
      </c>
      <c r="EL29" s="131" t="str">
        <f t="shared" si="869"/>
        <v/>
      </c>
      <c r="EM29" s="131" t="str">
        <f t="shared" si="869"/>
        <v/>
      </c>
      <c r="EN29" s="131" t="str">
        <f t="shared" si="869"/>
        <v/>
      </c>
      <c r="EO29" s="131" t="str">
        <f t="shared" si="869"/>
        <v/>
      </c>
      <c r="EP29" s="131" t="str">
        <f t="shared" si="869"/>
        <v/>
      </c>
      <c r="EQ29" s="131" t="str">
        <f t="shared" si="869"/>
        <v/>
      </c>
      <c r="ER29" s="131" t="str">
        <f t="shared" si="869"/>
        <v/>
      </c>
      <c r="ES29" s="131" t="str">
        <f t="shared" si="869"/>
        <v/>
      </c>
      <c r="ET29" s="131" t="str">
        <f t="shared" si="869"/>
        <v/>
      </c>
      <c r="EU29" s="131" t="str">
        <f t="shared" si="869"/>
        <v/>
      </c>
      <c r="EV29" s="131" t="str">
        <f t="shared" si="869"/>
        <v/>
      </c>
      <c r="EW29" s="131" t="str">
        <f t="shared" si="869"/>
        <v/>
      </c>
      <c r="EX29" s="131" t="str">
        <f t="shared" si="869"/>
        <v/>
      </c>
      <c r="EY29" s="131" t="str">
        <f t="shared" si="869"/>
        <v/>
      </c>
      <c r="EZ29" s="131" t="str">
        <f t="shared" si="869"/>
        <v/>
      </c>
      <c r="FA29" s="131" t="str">
        <f t="shared" si="869"/>
        <v/>
      </c>
      <c r="FB29" s="131" t="str">
        <f t="shared" si="869"/>
        <v/>
      </c>
      <c r="FC29" s="131" t="str">
        <f t="shared" si="869"/>
        <v/>
      </c>
      <c r="FD29" s="131" t="str">
        <f t="shared" si="869"/>
        <v/>
      </c>
      <c r="FE29" s="131" t="str">
        <f t="shared" si="869"/>
        <v/>
      </c>
      <c r="FF29" s="131" t="str">
        <f t="shared" si="869"/>
        <v/>
      </c>
      <c r="FG29" s="131" t="str">
        <f t="shared" si="869"/>
        <v/>
      </c>
      <c r="FH29" s="131" t="str">
        <f t="shared" si="869"/>
        <v/>
      </c>
      <c r="FI29" s="131" t="str">
        <f t="shared" si="869"/>
        <v/>
      </c>
      <c r="FJ29" s="131" t="str">
        <f t="shared" si="869"/>
        <v/>
      </c>
      <c r="FK29" s="131" t="str">
        <f t="shared" si="869"/>
        <v/>
      </c>
      <c r="FL29" s="131" t="str">
        <f t="shared" si="869"/>
        <v/>
      </c>
      <c r="FM29" s="131" t="str">
        <f t="shared" si="869"/>
        <v/>
      </c>
      <c r="FN29" s="131" t="str">
        <f t="shared" si="869"/>
        <v/>
      </c>
      <c r="FO29" s="131" t="str">
        <f t="shared" si="869"/>
        <v/>
      </c>
      <c r="FP29" s="131" t="str">
        <f t="shared" si="869"/>
        <v/>
      </c>
      <c r="FQ29" s="131" t="str">
        <f t="shared" si="869"/>
        <v/>
      </c>
      <c r="FR29" s="131" t="str">
        <f t="shared" si="869"/>
        <v/>
      </c>
      <c r="FS29" s="131" t="str">
        <f t="shared" si="869"/>
        <v/>
      </c>
      <c r="FT29" s="131" t="str">
        <f t="shared" si="869"/>
        <v/>
      </c>
      <c r="FU29" s="131" t="str">
        <f t="shared" si="869"/>
        <v/>
      </c>
      <c r="FV29" s="131" t="str">
        <f t="shared" si="869"/>
        <v/>
      </c>
      <c r="FW29" s="131" t="str">
        <f t="shared" si="869"/>
        <v/>
      </c>
      <c r="FX29" s="131" t="str">
        <f t="shared" si="869"/>
        <v/>
      </c>
      <c r="FY29" s="131" t="str">
        <f t="shared" si="869"/>
        <v/>
      </c>
      <c r="FZ29" s="131" t="str">
        <f t="shared" si="869"/>
        <v/>
      </c>
      <c r="GA29" s="131" t="str">
        <f t="shared" si="869"/>
        <v/>
      </c>
      <c r="GB29" s="131" t="str">
        <f t="shared" si="869"/>
        <v/>
      </c>
      <c r="GC29" s="131" t="str">
        <f t="shared" si="869"/>
        <v/>
      </c>
      <c r="GD29" s="131" t="str">
        <f t="shared" si="869"/>
        <v/>
      </c>
      <c r="GE29" s="131" t="str">
        <f t="shared" si="869"/>
        <v/>
      </c>
      <c r="GF29" s="131" t="str">
        <f t="shared" si="869"/>
        <v/>
      </c>
      <c r="GG29" s="131" t="str">
        <f t="shared" si="869"/>
        <v/>
      </c>
      <c r="GH29" s="131" t="str">
        <f t="shared" si="869"/>
        <v/>
      </c>
      <c r="GI29" s="131" t="str">
        <f t="shared" si="869"/>
        <v/>
      </c>
      <c r="GJ29" s="131" t="str">
        <f t="shared" si="869"/>
        <v/>
      </c>
      <c r="GK29" s="131" t="str">
        <f t="shared" si="869"/>
        <v/>
      </c>
      <c r="GL29" s="131" t="str">
        <f t="shared" si="869"/>
        <v/>
      </c>
      <c r="GM29" s="131" t="str">
        <f t="shared" si="869"/>
        <v/>
      </c>
      <c r="GN29" s="131" t="str">
        <f t="shared" si="869"/>
        <v/>
      </c>
      <c r="GO29" s="131" t="str">
        <f t="shared" si="869"/>
        <v/>
      </c>
      <c r="GP29" s="131" t="str">
        <f t="shared" si="869"/>
        <v/>
      </c>
      <c r="GQ29" s="131" t="str">
        <f t="shared" si="869"/>
        <v/>
      </c>
      <c r="GR29" s="131" t="str">
        <f t="shared" si="869"/>
        <v/>
      </c>
      <c r="GS29" s="131" t="str">
        <f t="shared" si="869"/>
        <v/>
      </c>
      <c r="GT29" s="131" t="str">
        <f t="shared" si="863"/>
        <v/>
      </c>
      <c r="GU29" s="131" t="str">
        <f t="shared" si="863"/>
        <v/>
      </c>
      <c r="GV29" s="131" t="str">
        <f t="shared" si="863"/>
        <v/>
      </c>
      <c r="GW29" s="131" t="str">
        <f t="shared" si="863"/>
        <v/>
      </c>
      <c r="GX29" s="131" t="str">
        <f t="shared" si="863"/>
        <v/>
      </c>
      <c r="GY29" s="131" t="str">
        <f t="shared" si="863"/>
        <v/>
      </c>
      <c r="GZ29" s="131" t="str">
        <f t="shared" si="863"/>
        <v/>
      </c>
      <c r="HA29" s="131" t="str">
        <f t="shared" si="863"/>
        <v/>
      </c>
      <c r="HB29" s="131" t="str">
        <f t="shared" si="863"/>
        <v/>
      </c>
      <c r="HC29" s="131" t="str">
        <f t="shared" si="863"/>
        <v/>
      </c>
      <c r="HD29" s="131" t="str">
        <f t="shared" si="863"/>
        <v/>
      </c>
      <c r="HE29" s="131" t="str">
        <f t="shared" si="863"/>
        <v/>
      </c>
      <c r="HF29" s="131" t="str">
        <f t="shared" si="863"/>
        <v/>
      </c>
      <c r="HG29" s="131" t="str">
        <f t="shared" si="863"/>
        <v/>
      </c>
      <c r="HH29" s="131" t="str">
        <f t="shared" si="863"/>
        <v/>
      </c>
      <c r="HI29" s="131" t="str">
        <f t="shared" si="863"/>
        <v/>
      </c>
      <c r="HJ29" s="131" t="str">
        <f t="shared" si="863"/>
        <v/>
      </c>
      <c r="HK29" s="131" t="str">
        <f t="shared" si="863"/>
        <v/>
      </c>
      <c r="HL29" s="131" t="str">
        <f t="shared" si="863"/>
        <v/>
      </c>
      <c r="HM29" s="131" t="str">
        <f t="shared" si="863"/>
        <v/>
      </c>
      <c r="HN29" s="131" t="str">
        <f t="shared" si="863"/>
        <v/>
      </c>
      <c r="HO29" s="131" t="str">
        <f t="shared" si="863"/>
        <v/>
      </c>
      <c r="HP29" s="131" t="str">
        <f t="shared" si="863"/>
        <v/>
      </c>
      <c r="HQ29" s="131" t="str">
        <f t="shared" si="863"/>
        <v/>
      </c>
      <c r="HR29" s="131" t="str">
        <f t="shared" si="863"/>
        <v/>
      </c>
      <c r="HS29" s="131" t="str">
        <f t="shared" si="863"/>
        <v/>
      </c>
      <c r="HT29" s="131" t="str">
        <f t="shared" si="863"/>
        <v/>
      </c>
      <c r="HU29" s="131" t="str">
        <f t="shared" si="863"/>
        <v/>
      </c>
      <c r="HV29" s="131" t="str">
        <f t="shared" si="863"/>
        <v/>
      </c>
      <c r="HW29" s="131" t="str">
        <f t="shared" si="863"/>
        <v/>
      </c>
      <c r="HX29" s="131" t="str">
        <f t="shared" si="863"/>
        <v/>
      </c>
      <c r="HY29" s="131" t="str">
        <f t="shared" si="863"/>
        <v/>
      </c>
      <c r="HZ29" s="131" t="str">
        <f t="shared" si="863"/>
        <v/>
      </c>
      <c r="IA29" s="131" t="str">
        <f t="shared" si="863"/>
        <v/>
      </c>
      <c r="IB29" s="131" t="str">
        <f t="shared" si="863"/>
        <v/>
      </c>
      <c r="IC29" s="131" t="str">
        <f t="shared" si="863"/>
        <v/>
      </c>
      <c r="ID29" s="131" t="str">
        <f t="shared" si="863"/>
        <v/>
      </c>
      <c r="IE29" s="131" t="str">
        <f t="shared" si="863"/>
        <v/>
      </c>
      <c r="IF29" s="131" t="str">
        <f t="shared" si="863"/>
        <v/>
      </c>
      <c r="IG29" s="131" t="str">
        <f t="shared" si="863"/>
        <v/>
      </c>
      <c r="IH29" s="131" t="str">
        <f t="shared" si="863"/>
        <v/>
      </c>
      <c r="II29" s="131" t="str">
        <f t="shared" si="863"/>
        <v/>
      </c>
      <c r="IJ29" s="131" t="str">
        <f t="shared" si="863"/>
        <v/>
      </c>
      <c r="IK29" s="131" t="str">
        <f t="shared" si="863"/>
        <v/>
      </c>
      <c r="IL29" s="131" t="str">
        <f t="shared" si="863"/>
        <v/>
      </c>
      <c r="IM29" s="131" t="str">
        <f t="shared" si="863"/>
        <v/>
      </c>
      <c r="IN29" s="131" t="str">
        <f t="shared" si="863"/>
        <v/>
      </c>
      <c r="IO29" s="131" t="str">
        <f t="shared" si="863"/>
        <v/>
      </c>
      <c r="IP29" s="131" t="str">
        <f t="shared" si="863"/>
        <v/>
      </c>
      <c r="IQ29" s="131" t="str">
        <f t="shared" si="863"/>
        <v/>
      </c>
      <c r="IR29" s="131" t="str">
        <f t="shared" si="863"/>
        <v/>
      </c>
      <c r="IS29" s="131" t="str">
        <f t="shared" si="863"/>
        <v/>
      </c>
      <c r="IT29" s="131" t="str">
        <f t="shared" si="863"/>
        <v/>
      </c>
      <c r="IU29" s="131" t="str">
        <f t="shared" si="863"/>
        <v/>
      </c>
      <c r="IV29" s="131" t="str">
        <f t="shared" si="863"/>
        <v/>
      </c>
      <c r="IW29" s="131" t="str">
        <f t="shared" si="863"/>
        <v/>
      </c>
      <c r="IX29" s="131" t="str">
        <f t="shared" si="863"/>
        <v/>
      </c>
      <c r="IY29" s="131" t="str">
        <f t="shared" si="863"/>
        <v/>
      </c>
      <c r="IZ29" s="131" t="str">
        <f t="shared" si="863"/>
        <v/>
      </c>
      <c r="JA29" s="131" t="str">
        <f t="shared" si="863"/>
        <v/>
      </c>
      <c r="JB29" s="131" t="str">
        <f t="shared" si="863"/>
        <v/>
      </c>
      <c r="JC29" s="131" t="str">
        <f t="shared" si="863"/>
        <v/>
      </c>
      <c r="JD29" s="131" t="str">
        <f t="shared" si="863"/>
        <v/>
      </c>
      <c r="JE29" s="131" t="str">
        <f t="shared" si="857"/>
        <v/>
      </c>
      <c r="JF29" s="131" t="str">
        <f t="shared" si="857"/>
        <v/>
      </c>
      <c r="JG29" s="131" t="str">
        <f t="shared" si="857"/>
        <v/>
      </c>
      <c r="JH29" s="131" t="str">
        <f t="shared" si="851"/>
        <v/>
      </c>
      <c r="JI29" s="131" t="str">
        <f t="shared" si="870"/>
        <v/>
      </c>
      <c r="JJ29" s="131" t="str">
        <f t="shared" si="870"/>
        <v/>
      </c>
      <c r="JK29" s="131" t="str">
        <f t="shared" si="870"/>
        <v/>
      </c>
      <c r="JL29" s="131" t="str">
        <f t="shared" si="870"/>
        <v/>
      </c>
      <c r="JM29" s="131" t="str">
        <f t="shared" si="870"/>
        <v/>
      </c>
      <c r="JN29" s="131" t="str">
        <f t="shared" si="870"/>
        <v/>
      </c>
      <c r="JO29" s="131" t="str">
        <f t="shared" si="870"/>
        <v/>
      </c>
      <c r="JP29" s="131" t="str">
        <f t="shared" si="870"/>
        <v/>
      </c>
      <c r="JQ29" s="131" t="str">
        <f t="shared" si="870"/>
        <v/>
      </c>
      <c r="JR29" s="131" t="str">
        <f t="shared" si="870"/>
        <v/>
      </c>
      <c r="JS29" s="131" t="str">
        <f t="shared" si="870"/>
        <v/>
      </c>
      <c r="JT29" s="131" t="str">
        <f t="shared" si="870"/>
        <v/>
      </c>
      <c r="JU29" s="131" t="str">
        <f t="shared" si="870"/>
        <v/>
      </c>
      <c r="JV29" s="131" t="str">
        <f t="shared" si="870"/>
        <v/>
      </c>
      <c r="JW29" s="131" t="str">
        <f t="shared" si="870"/>
        <v/>
      </c>
      <c r="JX29" s="131" t="str">
        <f t="shared" si="870"/>
        <v/>
      </c>
      <c r="JY29" s="131" t="str">
        <f t="shared" si="870"/>
        <v/>
      </c>
      <c r="JZ29" s="131" t="str">
        <f t="shared" si="870"/>
        <v/>
      </c>
      <c r="KA29" s="131" t="str">
        <f t="shared" si="870"/>
        <v/>
      </c>
      <c r="KB29" s="131" t="str">
        <f t="shared" si="870"/>
        <v/>
      </c>
      <c r="KC29" s="131" t="str">
        <f t="shared" si="870"/>
        <v/>
      </c>
      <c r="KD29" s="131" t="str">
        <f t="shared" si="870"/>
        <v/>
      </c>
      <c r="KE29" s="131" t="str">
        <f t="shared" si="870"/>
        <v/>
      </c>
      <c r="KF29" s="131" t="str">
        <f t="shared" si="870"/>
        <v/>
      </c>
      <c r="KG29" s="131" t="str">
        <f t="shared" si="870"/>
        <v/>
      </c>
      <c r="KH29" s="131" t="str">
        <f t="shared" si="870"/>
        <v/>
      </c>
      <c r="KI29" s="131" t="str">
        <f t="shared" si="870"/>
        <v/>
      </c>
      <c r="KJ29" s="131" t="str">
        <f t="shared" si="870"/>
        <v/>
      </c>
      <c r="KK29" s="131" t="str">
        <f t="shared" si="870"/>
        <v/>
      </c>
      <c r="KL29" s="131" t="str">
        <f t="shared" si="870"/>
        <v/>
      </c>
      <c r="KM29" s="131" t="str">
        <f t="shared" si="870"/>
        <v/>
      </c>
      <c r="KN29" s="131" t="str">
        <f t="shared" si="870"/>
        <v/>
      </c>
      <c r="KO29" s="131" t="str">
        <f t="shared" si="870"/>
        <v/>
      </c>
      <c r="KP29" s="131" t="str">
        <f t="shared" si="870"/>
        <v/>
      </c>
      <c r="KQ29" s="131" t="str">
        <f t="shared" si="870"/>
        <v/>
      </c>
      <c r="KR29" s="131" t="str">
        <f t="shared" si="870"/>
        <v/>
      </c>
      <c r="KS29" s="131" t="str">
        <f t="shared" si="870"/>
        <v/>
      </c>
      <c r="KT29" s="131" t="str">
        <f t="shared" si="870"/>
        <v/>
      </c>
      <c r="KU29" s="131" t="str">
        <f t="shared" si="870"/>
        <v/>
      </c>
      <c r="KV29" s="131" t="str">
        <f t="shared" si="870"/>
        <v/>
      </c>
      <c r="KW29" s="131" t="str">
        <f t="shared" si="870"/>
        <v/>
      </c>
      <c r="KX29" s="131" t="str">
        <f t="shared" si="870"/>
        <v/>
      </c>
      <c r="KY29" s="131" t="str">
        <f t="shared" si="870"/>
        <v/>
      </c>
      <c r="KZ29" s="131" t="str">
        <f t="shared" si="870"/>
        <v/>
      </c>
      <c r="LA29" s="131" t="str">
        <f t="shared" si="870"/>
        <v/>
      </c>
      <c r="LB29" s="131" t="str">
        <f t="shared" si="870"/>
        <v/>
      </c>
      <c r="LC29" s="131" t="str">
        <f t="shared" si="870"/>
        <v/>
      </c>
      <c r="LD29" s="131" t="str">
        <f t="shared" si="870"/>
        <v/>
      </c>
      <c r="LE29" s="131" t="str">
        <f t="shared" si="870"/>
        <v/>
      </c>
      <c r="LF29" s="131" t="str">
        <f t="shared" si="870"/>
        <v/>
      </c>
      <c r="LG29" s="131" t="str">
        <f t="shared" si="870"/>
        <v/>
      </c>
      <c r="LH29" s="131" t="str">
        <f t="shared" si="870"/>
        <v/>
      </c>
      <c r="LI29" s="131" t="str">
        <f t="shared" si="870"/>
        <v/>
      </c>
      <c r="LJ29" s="131" t="str">
        <f t="shared" si="870"/>
        <v/>
      </c>
      <c r="LK29" s="131" t="str">
        <f t="shared" si="870"/>
        <v/>
      </c>
      <c r="LL29" s="131" t="str">
        <f t="shared" si="870"/>
        <v/>
      </c>
      <c r="LM29" s="131" t="str">
        <f t="shared" si="870"/>
        <v/>
      </c>
      <c r="LN29" s="131" t="str">
        <f t="shared" si="870"/>
        <v/>
      </c>
      <c r="LO29" s="131" t="str">
        <f t="shared" si="870"/>
        <v/>
      </c>
      <c r="LP29" s="131" t="str">
        <f t="shared" si="870"/>
        <v/>
      </c>
      <c r="LQ29" s="131" t="str">
        <f t="shared" si="870"/>
        <v/>
      </c>
      <c r="LR29" s="131" t="str">
        <f t="shared" si="870"/>
        <v/>
      </c>
      <c r="LS29" s="131" t="str">
        <f t="shared" si="870"/>
        <v/>
      </c>
      <c r="LT29" s="131" t="str">
        <f t="shared" si="870"/>
        <v/>
      </c>
      <c r="LU29" s="131" t="str">
        <f t="shared" si="864"/>
        <v/>
      </c>
      <c r="LV29" s="131" t="str">
        <f t="shared" si="864"/>
        <v/>
      </c>
      <c r="LW29" s="131" t="str">
        <f t="shared" ref="LW29:OH29" si="881">IF(AND($D29&lt;=LW$2,$E29&gt;LW$2,$G29=1),$F29,"")</f>
        <v/>
      </c>
      <c r="LX29" s="131" t="str">
        <f t="shared" si="881"/>
        <v/>
      </c>
      <c r="LY29" s="131" t="str">
        <f t="shared" si="881"/>
        <v/>
      </c>
      <c r="LZ29" s="131" t="str">
        <f t="shared" si="881"/>
        <v/>
      </c>
      <c r="MA29" s="131" t="str">
        <f t="shared" si="881"/>
        <v/>
      </c>
      <c r="MB29" s="131" t="str">
        <f t="shared" si="881"/>
        <v/>
      </c>
      <c r="MC29" s="131" t="str">
        <f t="shared" si="881"/>
        <v/>
      </c>
      <c r="MD29" s="131" t="str">
        <f t="shared" si="881"/>
        <v/>
      </c>
      <c r="ME29" s="131" t="str">
        <f t="shared" si="881"/>
        <v/>
      </c>
      <c r="MF29" s="131" t="str">
        <f t="shared" si="881"/>
        <v/>
      </c>
      <c r="MG29" s="131" t="str">
        <f t="shared" si="881"/>
        <v/>
      </c>
      <c r="MH29" s="131" t="str">
        <f t="shared" si="881"/>
        <v/>
      </c>
      <c r="MI29" s="131" t="str">
        <f t="shared" si="881"/>
        <v/>
      </c>
      <c r="MJ29" s="131" t="str">
        <f t="shared" si="881"/>
        <v/>
      </c>
      <c r="MK29" s="131" t="str">
        <f t="shared" si="881"/>
        <v/>
      </c>
      <c r="ML29" s="131" t="str">
        <f t="shared" si="881"/>
        <v/>
      </c>
      <c r="MM29" s="131" t="str">
        <f t="shared" si="881"/>
        <v/>
      </c>
      <c r="MN29" s="131" t="str">
        <f t="shared" si="881"/>
        <v/>
      </c>
      <c r="MO29" s="131" t="str">
        <f t="shared" si="881"/>
        <v/>
      </c>
      <c r="MP29" s="131" t="str">
        <f t="shared" si="881"/>
        <v/>
      </c>
      <c r="MQ29" s="131" t="str">
        <f t="shared" si="881"/>
        <v/>
      </c>
      <c r="MR29" s="131" t="str">
        <f t="shared" si="881"/>
        <v/>
      </c>
      <c r="MS29" s="131" t="str">
        <f t="shared" si="881"/>
        <v/>
      </c>
      <c r="MT29" s="131" t="str">
        <f t="shared" si="881"/>
        <v/>
      </c>
      <c r="MU29" s="131" t="str">
        <f t="shared" si="881"/>
        <v/>
      </c>
      <c r="MV29" s="131" t="str">
        <f t="shared" si="881"/>
        <v/>
      </c>
      <c r="MW29" s="131" t="str">
        <f t="shared" si="881"/>
        <v/>
      </c>
      <c r="MX29" s="131" t="str">
        <f t="shared" si="881"/>
        <v/>
      </c>
      <c r="MY29" s="131" t="str">
        <f t="shared" si="881"/>
        <v/>
      </c>
      <c r="MZ29" s="131" t="str">
        <f t="shared" si="881"/>
        <v/>
      </c>
      <c r="NA29" s="131" t="str">
        <f t="shared" si="881"/>
        <v/>
      </c>
      <c r="NB29" s="131" t="str">
        <f t="shared" si="881"/>
        <v/>
      </c>
      <c r="NC29" s="131" t="str">
        <f t="shared" si="881"/>
        <v/>
      </c>
      <c r="ND29" s="131" t="str">
        <f t="shared" si="881"/>
        <v/>
      </c>
      <c r="NE29" s="131" t="str">
        <f t="shared" si="881"/>
        <v/>
      </c>
      <c r="NF29" s="131" t="str">
        <f t="shared" si="881"/>
        <v/>
      </c>
      <c r="NG29" s="131" t="str">
        <f t="shared" si="881"/>
        <v/>
      </c>
      <c r="NH29" s="131" t="str">
        <f t="shared" si="881"/>
        <v/>
      </c>
      <c r="NI29" s="131" t="str">
        <f t="shared" si="881"/>
        <v/>
      </c>
      <c r="NJ29" s="131" t="str">
        <f t="shared" si="881"/>
        <v/>
      </c>
      <c r="NK29" s="131" t="str">
        <f t="shared" si="881"/>
        <v/>
      </c>
      <c r="NL29" s="131" t="str">
        <f t="shared" si="881"/>
        <v/>
      </c>
      <c r="NM29" s="131" t="str">
        <f t="shared" si="881"/>
        <v/>
      </c>
      <c r="NN29" s="131" t="str">
        <f t="shared" si="881"/>
        <v/>
      </c>
      <c r="NO29" s="131" t="str">
        <f t="shared" si="881"/>
        <v/>
      </c>
      <c r="NP29" s="131" t="str">
        <f t="shared" si="881"/>
        <v/>
      </c>
      <c r="NQ29" s="131" t="str">
        <f t="shared" si="881"/>
        <v/>
      </c>
      <c r="NR29" s="131" t="str">
        <f t="shared" si="881"/>
        <v/>
      </c>
      <c r="NS29" s="131" t="str">
        <f t="shared" si="881"/>
        <v/>
      </c>
      <c r="NT29" s="131" t="str">
        <f t="shared" si="881"/>
        <v/>
      </c>
      <c r="NU29" s="131" t="str">
        <f t="shared" si="881"/>
        <v/>
      </c>
      <c r="NV29" s="131" t="str">
        <f t="shared" si="881"/>
        <v/>
      </c>
      <c r="NW29" s="131" t="str">
        <f t="shared" si="881"/>
        <v/>
      </c>
      <c r="NX29" s="131" t="str">
        <f t="shared" si="881"/>
        <v/>
      </c>
      <c r="NY29" s="131" t="str">
        <f t="shared" si="881"/>
        <v/>
      </c>
      <c r="NZ29" s="131" t="str">
        <f t="shared" si="881"/>
        <v/>
      </c>
      <c r="OA29" s="131" t="str">
        <f t="shared" si="881"/>
        <v/>
      </c>
      <c r="OB29" s="131" t="str">
        <f t="shared" si="881"/>
        <v/>
      </c>
      <c r="OC29" s="131" t="str">
        <f t="shared" si="881"/>
        <v/>
      </c>
      <c r="OD29" s="131" t="str">
        <f t="shared" si="881"/>
        <v/>
      </c>
      <c r="OE29" s="131" t="str">
        <f t="shared" si="881"/>
        <v/>
      </c>
      <c r="OF29" s="131" t="str">
        <f t="shared" si="881"/>
        <v/>
      </c>
      <c r="OG29" s="131" t="str">
        <f t="shared" si="881"/>
        <v/>
      </c>
      <c r="OH29" s="131" t="str">
        <f t="shared" si="881"/>
        <v/>
      </c>
      <c r="OI29" s="131" t="str">
        <f t="shared" si="876"/>
        <v/>
      </c>
      <c r="OJ29" s="131" t="str">
        <f t="shared" si="876"/>
        <v/>
      </c>
      <c r="OK29" s="131" t="str">
        <f t="shared" si="876"/>
        <v/>
      </c>
      <c r="OL29" s="131" t="str">
        <f t="shared" si="876"/>
        <v/>
      </c>
      <c r="OM29" s="131" t="str">
        <f t="shared" si="876"/>
        <v/>
      </c>
      <c r="ON29" s="131" t="str">
        <f t="shared" si="871"/>
        <v/>
      </c>
      <c r="OO29" s="131" t="str">
        <f t="shared" si="871"/>
        <v/>
      </c>
      <c r="OP29" s="131" t="str">
        <f t="shared" si="871"/>
        <v/>
      </c>
      <c r="OQ29" s="131" t="str">
        <f t="shared" si="871"/>
        <v/>
      </c>
      <c r="OR29" s="131" t="str">
        <f t="shared" si="871"/>
        <v/>
      </c>
      <c r="OS29" s="131" t="str">
        <f t="shared" si="871"/>
        <v/>
      </c>
      <c r="OT29" s="131" t="str">
        <f t="shared" si="871"/>
        <v/>
      </c>
      <c r="OU29" s="131" t="str">
        <f t="shared" si="871"/>
        <v/>
      </c>
      <c r="OV29" s="131" t="str">
        <f t="shared" si="871"/>
        <v/>
      </c>
      <c r="OW29" s="131" t="str">
        <f t="shared" si="871"/>
        <v/>
      </c>
      <c r="OX29" s="131" t="str">
        <f t="shared" si="871"/>
        <v/>
      </c>
      <c r="OY29" s="131" t="str">
        <f t="shared" si="871"/>
        <v/>
      </c>
      <c r="OZ29" s="131" t="str">
        <f t="shared" si="871"/>
        <v/>
      </c>
      <c r="PA29" s="131" t="str">
        <f t="shared" si="871"/>
        <v/>
      </c>
      <c r="PB29" s="131" t="str">
        <f t="shared" si="871"/>
        <v/>
      </c>
      <c r="PC29" s="131" t="str">
        <f t="shared" si="871"/>
        <v/>
      </c>
      <c r="PD29" s="131" t="str">
        <f t="shared" si="871"/>
        <v/>
      </c>
      <c r="PE29" s="131" t="str">
        <f t="shared" si="871"/>
        <v/>
      </c>
      <c r="PF29" s="131" t="str">
        <f t="shared" si="871"/>
        <v/>
      </c>
      <c r="PG29" s="131" t="str">
        <f t="shared" si="871"/>
        <v/>
      </c>
      <c r="PH29" s="131" t="str">
        <f t="shared" si="871"/>
        <v/>
      </c>
      <c r="PI29" s="131" t="str">
        <f t="shared" si="871"/>
        <v/>
      </c>
      <c r="PJ29" s="131" t="str">
        <f t="shared" si="871"/>
        <v/>
      </c>
      <c r="PK29" s="131" t="str">
        <f t="shared" si="871"/>
        <v/>
      </c>
      <c r="PL29" s="131" t="str">
        <f t="shared" si="871"/>
        <v/>
      </c>
      <c r="PM29" s="131" t="str">
        <f t="shared" si="871"/>
        <v/>
      </c>
      <c r="PN29" s="131" t="str">
        <f t="shared" si="871"/>
        <v/>
      </c>
      <c r="PO29" s="131" t="str">
        <f t="shared" si="871"/>
        <v/>
      </c>
      <c r="PP29" s="131" t="str">
        <f t="shared" si="871"/>
        <v/>
      </c>
      <c r="PQ29" s="131" t="str">
        <f t="shared" si="871"/>
        <v/>
      </c>
      <c r="PR29" s="131" t="str">
        <f t="shared" si="871"/>
        <v/>
      </c>
      <c r="PS29" s="131" t="str">
        <f t="shared" si="871"/>
        <v/>
      </c>
      <c r="PT29" s="131" t="str">
        <f t="shared" si="871"/>
        <v/>
      </c>
      <c r="PU29" s="131" t="str">
        <f t="shared" si="871"/>
        <v/>
      </c>
      <c r="PV29" s="131" t="str">
        <f t="shared" si="871"/>
        <v/>
      </c>
      <c r="PW29" s="131" t="str">
        <f t="shared" si="871"/>
        <v/>
      </c>
      <c r="PX29" s="131" t="str">
        <f t="shared" si="871"/>
        <v/>
      </c>
      <c r="PY29" s="131" t="str">
        <f t="shared" si="871"/>
        <v/>
      </c>
      <c r="PZ29" s="131" t="str">
        <f t="shared" si="871"/>
        <v/>
      </c>
      <c r="QA29" s="131" t="str">
        <f t="shared" si="871"/>
        <v/>
      </c>
      <c r="QB29" s="131" t="str">
        <f t="shared" si="871"/>
        <v/>
      </c>
      <c r="QC29" s="131" t="str">
        <f t="shared" si="871"/>
        <v/>
      </c>
      <c r="QD29" s="131" t="str">
        <f t="shared" si="871"/>
        <v/>
      </c>
      <c r="QE29" s="131" t="str">
        <f t="shared" si="871"/>
        <v/>
      </c>
      <c r="QF29" s="131" t="str">
        <f t="shared" si="871"/>
        <v/>
      </c>
      <c r="QG29" s="131" t="str">
        <f t="shared" si="871"/>
        <v/>
      </c>
      <c r="QH29" s="131" t="str">
        <f t="shared" si="871"/>
        <v/>
      </c>
      <c r="QI29" s="131" t="str">
        <f t="shared" si="871"/>
        <v/>
      </c>
      <c r="QJ29" s="131" t="str">
        <f t="shared" si="871"/>
        <v/>
      </c>
      <c r="QK29" s="131" t="str">
        <f t="shared" si="871"/>
        <v/>
      </c>
      <c r="QL29" s="131" t="str">
        <f t="shared" si="871"/>
        <v/>
      </c>
      <c r="QM29" s="131" t="str">
        <f t="shared" si="871"/>
        <v/>
      </c>
      <c r="QN29" s="131" t="str">
        <f t="shared" si="871"/>
        <v/>
      </c>
      <c r="QO29" s="131" t="str">
        <f t="shared" si="871"/>
        <v/>
      </c>
      <c r="QP29" s="131" t="str">
        <f t="shared" si="871"/>
        <v/>
      </c>
      <c r="QQ29" s="131" t="str">
        <f t="shared" si="871"/>
        <v/>
      </c>
      <c r="QR29" s="131" t="str">
        <f t="shared" si="871"/>
        <v/>
      </c>
      <c r="QS29" s="131" t="str">
        <f t="shared" si="865"/>
        <v/>
      </c>
      <c r="QT29" s="131" t="str">
        <f t="shared" si="865"/>
        <v/>
      </c>
      <c r="QU29" s="131" t="str">
        <f t="shared" ref="QU29:TF29" si="882">IF(AND($D29&lt;=QU$2,$E29&gt;QU$2,$G29=1),$F29,"")</f>
        <v/>
      </c>
      <c r="QV29" s="131" t="str">
        <f t="shared" si="882"/>
        <v/>
      </c>
      <c r="QW29" s="131" t="str">
        <f t="shared" si="882"/>
        <v/>
      </c>
      <c r="QX29" s="131" t="str">
        <f t="shared" si="882"/>
        <v/>
      </c>
      <c r="QY29" s="131" t="str">
        <f t="shared" si="882"/>
        <v/>
      </c>
      <c r="QZ29" s="131" t="str">
        <f t="shared" si="882"/>
        <v/>
      </c>
      <c r="RA29" s="131" t="str">
        <f t="shared" si="882"/>
        <v/>
      </c>
      <c r="RB29" s="131" t="str">
        <f t="shared" si="882"/>
        <v/>
      </c>
      <c r="RC29" s="131" t="str">
        <f t="shared" si="882"/>
        <v/>
      </c>
      <c r="RD29" s="131" t="str">
        <f t="shared" si="882"/>
        <v/>
      </c>
      <c r="RE29" s="131" t="str">
        <f t="shared" si="882"/>
        <v/>
      </c>
      <c r="RF29" s="131" t="str">
        <f t="shared" si="882"/>
        <v/>
      </c>
      <c r="RG29" s="131" t="str">
        <f t="shared" si="882"/>
        <v/>
      </c>
      <c r="RH29" s="131" t="str">
        <f t="shared" si="882"/>
        <v/>
      </c>
      <c r="RI29" s="131" t="str">
        <f t="shared" si="882"/>
        <v/>
      </c>
      <c r="RJ29" s="131" t="str">
        <f t="shared" si="882"/>
        <v/>
      </c>
      <c r="RK29" s="131" t="str">
        <f t="shared" si="882"/>
        <v/>
      </c>
      <c r="RL29" s="131" t="str">
        <f t="shared" si="882"/>
        <v/>
      </c>
      <c r="RM29" s="131" t="str">
        <f t="shared" si="882"/>
        <v/>
      </c>
      <c r="RN29" s="131" t="str">
        <f t="shared" si="882"/>
        <v/>
      </c>
      <c r="RO29" s="131" t="str">
        <f t="shared" si="882"/>
        <v/>
      </c>
      <c r="RP29" s="131" t="str">
        <f t="shared" si="882"/>
        <v/>
      </c>
      <c r="RQ29" s="131" t="str">
        <f t="shared" si="882"/>
        <v/>
      </c>
      <c r="RR29" s="131" t="str">
        <f t="shared" si="882"/>
        <v/>
      </c>
      <c r="RS29" s="131" t="str">
        <f t="shared" si="882"/>
        <v/>
      </c>
      <c r="RT29" s="131" t="str">
        <f t="shared" si="882"/>
        <v/>
      </c>
      <c r="RU29" s="131" t="str">
        <f t="shared" si="882"/>
        <v/>
      </c>
      <c r="RV29" s="131" t="str">
        <f t="shared" si="882"/>
        <v/>
      </c>
      <c r="RW29" s="131" t="str">
        <f t="shared" si="882"/>
        <v/>
      </c>
      <c r="RX29" s="131" t="str">
        <f t="shared" si="882"/>
        <v/>
      </c>
      <c r="RY29" s="131" t="str">
        <f t="shared" si="882"/>
        <v/>
      </c>
      <c r="RZ29" s="131" t="str">
        <f t="shared" si="882"/>
        <v/>
      </c>
      <c r="SA29" s="131" t="str">
        <f t="shared" si="882"/>
        <v/>
      </c>
      <c r="SB29" s="131" t="str">
        <f t="shared" si="882"/>
        <v/>
      </c>
      <c r="SC29" s="131" t="str">
        <f t="shared" si="882"/>
        <v/>
      </c>
      <c r="SD29" s="131" t="str">
        <f t="shared" si="882"/>
        <v/>
      </c>
      <c r="SE29" s="131" t="str">
        <f t="shared" si="882"/>
        <v/>
      </c>
      <c r="SF29" s="131" t="str">
        <f t="shared" si="882"/>
        <v/>
      </c>
      <c r="SG29" s="131" t="str">
        <f t="shared" si="882"/>
        <v/>
      </c>
      <c r="SH29" s="131" t="str">
        <f t="shared" si="882"/>
        <v/>
      </c>
      <c r="SI29" s="131" t="str">
        <f t="shared" si="882"/>
        <v/>
      </c>
      <c r="SJ29" s="131" t="str">
        <f t="shared" si="882"/>
        <v/>
      </c>
      <c r="SK29" s="131" t="str">
        <f t="shared" si="882"/>
        <v/>
      </c>
      <c r="SL29" s="131" t="str">
        <f t="shared" si="882"/>
        <v/>
      </c>
      <c r="SM29" s="131" t="str">
        <f t="shared" si="882"/>
        <v/>
      </c>
      <c r="SN29" s="131" t="str">
        <f t="shared" si="882"/>
        <v/>
      </c>
      <c r="SO29" s="131" t="str">
        <f t="shared" si="882"/>
        <v/>
      </c>
      <c r="SP29" s="131" t="str">
        <f t="shared" si="882"/>
        <v/>
      </c>
      <c r="SQ29" s="131" t="str">
        <f t="shared" si="882"/>
        <v/>
      </c>
      <c r="SR29" s="131" t="str">
        <f t="shared" si="882"/>
        <v/>
      </c>
      <c r="SS29" s="131" t="str">
        <f t="shared" si="882"/>
        <v/>
      </c>
      <c r="ST29" s="131" t="str">
        <f t="shared" si="882"/>
        <v/>
      </c>
      <c r="SU29" s="131" t="str">
        <f t="shared" si="882"/>
        <v/>
      </c>
      <c r="SV29" s="131" t="str">
        <f t="shared" si="882"/>
        <v/>
      </c>
      <c r="SW29" s="131" t="str">
        <f t="shared" si="882"/>
        <v/>
      </c>
      <c r="SX29" s="131" t="str">
        <f t="shared" si="882"/>
        <v/>
      </c>
      <c r="SY29" s="131" t="str">
        <f t="shared" si="882"/>
        <v/>
      </c>
      <c r="SZ29" s="131" t="str">
        <f t="shared" si="882"/>
        <v/>
      </c>
      <c r="TA29" s="131" t="str">
        <f t="shared" si="882"/>
        <v/>
      </c>
      <c r="TB29" s="131" t="str">
        <f t="shared" si="882"/>
        <v/>
      </c>
      <c r="TC29" s="131" t="str">
        <f t="shared" si="882"/>
        <v/>
      </c>
      <c r="TD29" s="131" t="str">
        <f t="shared" si="882"/>
        <v/>
      </c>
      <c r="TE29" s="131" t="str">
        <f t="shared" si="882"/>
        <v/>
      </c>
      <c r="TF29" s="131" t="str">
        <f t="shared" si="882"/>
        <v/>
      </c>
      <c r="TG29" s="131" t="str">
        <f t="shared" si="877"/>
        <v/>
      </c>
      <c r="TH29" s="131" t="str">
        <f t="shared" si="877"/>
        <v/>
      </c>
      <c r="TI29" s="131" t="str">
        <f t="shared" si="877"/>
        <v/>
      </c>
      <c r="TJ29" s="131" t="str">
        <f t="shared" si="877"/>
        <v/>
      </c>
      <c r="TK29" s="131" t="str">
        <f t="shared" si="877"/>
        <v/>
      </c>
      <c r="TL29" s="131" t="str">
        <f t="shared" si="872"/>
        <v/>
      </c>
      <c r="TM29" s="131" t="str">
        <f t="shared" si="872"/>
        <v/>
      </c>
      <c r="TN29" s="131" t="str">
        <f t="shared" si="872"/>
        <v/>
      </c>
      <c r="TO29" s="131" t="str">
        <f t="shared" si="872"/>
        <v/>
      </c>
      <c r="TP29" s="131" t="str">
        <f t="shared" si="872"/>
        <v/>
      </c>
      <c r="TQ29" s="131" t="str">
        <f t="shared" si="872"/>
        <v/>
      </c>
      <c r="TR29" s="131" t="str">
        <f t="shared" si="872"/>
        <v/>
      </c>
      <c r="TS29" s="131" t="str">
        <f t="shared" si="872"/>
        <v/>
      </c>
      <c r="TT29" s="131" t="str">
        <f t="shared" si="872"/>
        <v/>
      </c>
      <c r="TU29" s="131" t="str">
        <f t="shared" si="872"/>
        <v/>
      </c>
      <c r="TV29" s="131" t="str">
        <f t="shared" si="872"/>
        <v/>
      </c>
      <c r="TW29" s="131" t="str">
        <f t="shared" si="872"/>
        <v/>
      </c>
      <c r="TX29" s="131" t="str">
        <f t="shared" si="872"/>
        <v/>
      </c>
      <c r="TY29" s="131" t="str">
        <f t="shared" si="872"/>
        <v/>
      </c>
      <c r="TZ29" s="131" t="str">
        <f t="shared" si="872"/>
        <v/>
      </c>
      <c r="UA29" s="131" t="str">
        <f t="shared" si="872"/>
        <v/>
      </c>
      <c r="UB29" s="131" t="str">
        <f t="shared" si="872"/>
        <v/>
      </c>
      <c r="UC29" s="131" t="str">
        <f t="shared" si="872"/>
        <v/>
      </c>
      <c r="UD29" s="131" t="str">
        <f t="shared" si="872"/>
        <v/>
      </c>
      <c r="UE29" s="131" t="str">
        <f t="shared" si="872"/>
        <v/>
      </c>
      <c r="UF29" s="131" t="str">
        <f t="shared" si="872"/>
        <v/>
      </c>
      <c r="UG29" s="131" t="str">
        <f t="shared" si="872"/>
        <v/>
      </c>
      <c r="UH29" s="131" t="str">
        <f t="shared" si="872"/>
        <v/>
      </c>
      <c r="UI29" s="131" t="str">
        <f t="shared" si="872"/>
        <v/>
      </c>
      <c r="UJ29" s="131" t="str">
        <f t="shared" si="872"/>
        <v/>
      </c>
      <c r="UK29" s="131" t="str">
        <f t="shared" si="872"/>
        <v/>
      </c>
      <c r="UL29" s="131" t="str">
        <f t="shared" si="872"/>
        <v/>
      </c>
      <c r="UM29" s="131" t="str">
        <f t="shared" si="872"/>
        <v/>
      </c>
      <c r="UN29" s="131" t="str">
        <f t="shared" si="872"/>
        <v/>
      </c>
      <c r="UO29" s="131" t="str">
        <f t="shared" si="872"/>
        <v/>
      </c>
      <c r="UP29" s="131" t="str">
        <f t="shared" si="872"/>
        <v/>
      </c>
      <c r="UQ29" s="131" t="str">
        <f t="shared" si="872"/>
        <v/>
      </c>
      <c r="UR29" s="131" t="str">
        <f t="shared" si="872"/>
        <v/>
      </c>
      <c r="US29" s="131" t="str">
        <f t="shared" si="872"/>
        <v/>
      </c>
      <c r="UT29" s="131" t="str">
        <f t="shared" si="872"/>
        <v/>
      </c>
      <c r="UU29" s="131" t="str">
        <f t="shared" si="872"/>
        <v/>
      </c>
      <c r="UV29" s="131" t="str">
        <f t="shared" si="872"/>
        <v/>
      </c>
      <c r="UW29" s="131" t="str">
        <f t="shared" si="872"/>
        <v/>
      </c>
      <c r="UX29" s="131" t="str">
        <f t="shared" si="872"/>
        <v/>
      </c>
      <c r="UY29" s="131" t="str">
        <f t="shared" si="872"/>
        <v/>
      </c>
      <c r="UZ29" s="131" t="str">
        <f t="shared" si="872"/>
        <v/>
      </c>
      <c r="VA29" s="131" t="str">
        <f t="shared" si="872"/>
        <v/>
      </c>
      <c r="VB29" s="131" t="str">
        <f t="shared" si="872"/>
        <v/>
      </c>
      <c r="VC29" s="131" t="str">
        <f t="shared" si="872"/>
        <v/>
      </c>
      <c r="VD29" s="131" t="str">
        <f t="shared" si="872"/>
        <v/>
      </c>
      <c r="VE29" s="131" t="str">
        <f t="shared" si="872"/>
        <v/>
      </c>
      <c r="VF29" s="131" t="str">
        <f t="shared" si="872"/>
        <v/>
      </c>
      <c r="VG29" s="131" t="str">
        <f t="shared" si="872"/>
        <v/>
      </c>
      <c r="VH29" s="131" t="str">
        <f t="shared" si="872"/>
        <v/>
      </c>
      <c r="VI29" s="131" t="str">
        <f t="shared" si="872"/>
        <v/>
      </c>
      <c r="VJ29" s="131" t="str">
        <f t="shared" si="872"/>
        <v/>
      </c>
      <c r="VK29" s="131" t="str">
        <f t="shared" si="872"/>
        <v/>
      </c>
      <c r="VL29" s="131" t="str">
        <f t="shared" si="872"/>
        <v/>
      </c>
      <c r="VM29" s="131" t="str">
        <f t="shared" si="872"/>
        <v/>
      </c>
      <c r="VN29" s="131" t="str">
        <f t="shared" si="872"/>
        <v/>
      </c>
      <c r="VO29" s="131" t="str">
        <f t="shared" si="872"/>
        <v/>
      </c>
      <c r="VP29" s="131" t="str">
        <f t="shared" si="872"/>
        <v/>
      </c>
      <c r="VQ29" s="131" t="str">
        <f t="shared" si="866"/>
        <v/>
      </c>
      <c r="VR29" s="131" t="str">
        <f t="shared" si="866"/>
        <v/>
      </c>
      <c r="VS29" s="131" t="str">
        <f t="shared" ref="VS29:YD29" si="883">IF(AND($D29&lt;=VS$2,$E29&gt;VS$2,$G29=1),$F29,"")</f>
        <v/>
      </c>
      <c r="VT29" s="131" t="str">
        <f t="shared" si="883"/>
        <v/>
      </c>
      <c r="VU29" s="131" t="str">
        <f t="shared" si="883"/>
        <v/>
      </c>
      <c r="VV29" s="131" t="str">
        <f t="shared" si="883"/>
        <v/>
      </c>
      <c r="VW29" s="131" t="str">
        <f t="shared" si="883"/>
        <v/>
      </c>
      <c r="VX29" s="131" t="str">
        <f t="shared" si="883"/>
        <v/>
      </c>
      <c r="VY29" s="131" t="str">
        <f t="shared" si="883"/>
        <v/>
      </c>
      <c r="VZ29" s="131" t="str">
        <f t="shared" si="883"/>
        <v/>
      </c>
      <c r="WA29" s="131" t="str">
        <f t="shared" si="883"/>
        <v/>
      </c>
      <c r="WB29" s="131" t="str">
        <f t="shared" si="883"/>
        <v/>
      </c>
      <c r="WC29" s="131" t="str">
        <f t="shared" si="883"/>
        <v/>
      </c>
      <c r="WD29" s="131" t="str">
        <f t="shared" si="883"/>
        <v/>
      </c>
      <c r="WE29" s="131" t="str">
        <f t="shared" si="883"/>
        <v/>
      </c>
      <c r="WF29" s="131" t="str">
        <f t="shared" si="883"/>
        <v/>
      </c>
      <c r="WG29" s="131" t="str">
        <f t="shared" si="883"/>
        <v/>
      </c>
      <c r="WH29" s="131" t="str">
        <f t="shared" si="883"/>
        <v/>
      </c>
      <c r="WI29" s="131" t="str">
        <f t="shared" si="883"/>
        <v/>
      </c>
      <c r="WJ29" s="131" t="str">
        <f t="shared" si="883"/>
        <v/>
      </c>
      <c r="WK29" s="131" t="str">
        <f t="shared" si="883"/>
        <v/>
      </c>
      <c r="WL29" s="131" t="str">
        <f t="shared" si="883"/>
        <v/>
      </c>
      <c r="WM29" s="131" t="str">
        <f t="shared" si="883"/>
        <v/>
      </c>
      <c r="WN29" s="131" t="str">
        <f t="shared" si="883"/>
        <v/>
      </c>
      <c r="WO29" s="131" t="str">
        <f t="shared" si="883"/>
        <v/>
      </c>
      <c r="WP29" s="131" t="str">
        <f t="shared" si="883"/>
        <v/>
      </c>
      <c r="WQ29" s="131" t="str">
        <f t="shared" si="883"/>
        <v/>
      </c>
      <c r="WR29" s="131" t="str">
        <f t="shared" si="883"/>
        <v/>
      </c>
      <c r="WS29" s="131" t="str">
        <f t="shared" si="883"/>
        <v/>
      </c>
      <c r="WT29" s="131" t="str">
        <f t="shared" si="883"/>
        <v/>
      </c>
      <c r="WU29" s="131" t="str">
        <f t="shared" si="883"/>
        <v/>
      </c>
      <c r="WV29" s="131" t="str">
        <f t="shared" si="883"/>
        <v/>
      </c>
      <c r="WW29" s="131" t="str">
        <f t="shared" si="883"/>
        <v/>
      </c>
      <c r="WX29" s="131" t="str">
        <f t="shared" si="883"/>
        <v/>
      </c>
      <c r="WY29" s="131" t="str">
        <f t="shared" si="883"/>
        <v/>
      </c>
      <c r="WZ29" s="131" t="str">
        <f t="shared" si="883"/>
        <v/>
      </c>
      <c r="XA29" s="131" t="str">
        <f t="shared" si="883"/>
        <v/>
      </c>
      <c r="XB29" s="131" t="str">
        <f t="shared" si="883"/>
        <v/>
      </c>
      <c r="XC29" s="131" t="str">
        <f t="shared" si="883"/>
        <v/>
      </c>
      <c r="XD29" s="131" t="str">
        <f t="shared" si="883"/>
        <v/>
      </c>
      <c r="XE29" s="131" t="str">
        <f t="shared" si="883"/>
        <v/>
      </c>
      <c r="XF29" s="131" t="str">
        <f t="shared" si="883"/>
        <v/>
      </c>
      <c r="XG29" s="131" t="str">
        <f t="shared" si="883"/>
        <v/>
      </c>
      <c r="XH29" s="131" t="str">
        <f t="shared" si="883"/>
        <v/>
      </c>
      <c r="XI29" s="131" t="str">
        <f t="shared" si="883"/>
        <v/>
      </c>
      <c r="XJ29" s="131" t="str">
        <f t="shared" si="883"/>
        <v/>
      </c>
      <c r="XK29" s="131" t="str">
        <f t="shared" si="883"/>
        <v/>
      </c>
      <c r="XL29" s="131" t="str">
        <f t="shared" si="883"/>
        <v/>
      </c>
      <c r="XM29" s="131" t="str">
        <f t="shared" si="883"/>
        <v/>
      </c>
      <c r="XN29" s="131" t="str">
        <f t="shared" si="883"/>
        <v/>
      </c>
      <c r="XO29" s="131" t="str">
        <f t="shared" si="883"/>
        <v/>
      </c>
      <c r="XP29" s="131" t="str">
        <f t="shared" si="883"/>
        <v/>
      </c>
      <c r="XQ29" s="131" t="str">
        <f t="shared" si="883"/>
        <v/>
      </c>
      <c r="XR29" s="131" t="str">
        <f t="shared" si="883"/>
        <v/>
      </c>
      <c r="XS29" s="131" t="str">
        <f t="shared" si="883"/>
        <v/>
      </c>
      <c r="XT29" s="131" t="str">
        <f t="shared" si="883"/>
        <v/>
      </c>
      <c r="XU29" s="131" t="str">
        <f t="shared" si="883"/>
        <v/>
      </c>
      <c r="XV29" s="131" t="str">
        <f t="shared" si="883"/>
        <v/>
      </c>
      <c r="XW29" s="131" t="str">
        <f t="shared" si="883"/>
        <v/>
      </c>
      <c r="XX29" s="131" t="str">
        <f t="shared" si="883"/>
        <v/>
      </c>
      <c r="XY29" s="131" t="str">
        <f t="shared" si="883"/>
        <v/>
      </c>
      <c r="XZ29" s="131" t="str">
        <f t="shared" si="883"/>
        <v/>
      </c>
      <c r="YA29" s="131" t="str">
        <f t="shared" si="883"/>
        <v/>
      </c>
      <c r="YB29" s="131" t="str">
        <f t="shared" si="883"/>
        <v/>
      </c>
      <c r="YC29" s="131" t="str">
        <f t="shared" si="883"/>
        <v/>
      </c>
      <c r="YD29" s="131" t="str">
        <f t="shared" si="883"/>
        <v/>
      </c>
      <c r="YE29" s="131" t="str">
        <f t="shared" si="878"/>
        <v/>
      </c>
      <c r="YF29" s="131" t="str">
        <f t="shared" si="878"/>
        <v/>
      </c>
      <c r="YG29" s="131" t="str">
        <f t="shared" si="878"/>
        <v/>
      </c>
      <c r="YH29" s="131" t="str">
        <f t="shared" si="878"/>
        <v/>
      </c>
      <c r="YI29" s="131" t="str">
        <f t="shared" si="878"/>
        <v/>
      </c>
      <c r="YJ29" s="131" t="str">
        <f t="shared" si="873"/>
        <v/>
      </c>
      <c r="YK29" s="131" t="str">
        <f t="shared" si="873"/>
        <v/>
      </c>
      <c r="YL29" s="131" t="str">
        <f t="shared" si="873"/>
        <v/>
      </c>
      <c r="YM29" s="131" t="str">
        <f t="shared" si="873"/>
        <v/>
      </c>
      <c r="YN29" s="131" t="str">
        <f t="shared" si="873"/>
        <v/>
      </c>
      <c r="YO29" s="131" t="str">
        <f t="shared" si="873"/>
        <v/>
      </c>
      <c r="YP29" s="131" t="str">
        <f t="shared" si="873"/>
        <v/>
      </c>
      <c r="YQ29" s="131" t="str">
        <f t="shared" si="873"/>
        <v/>
      </c>
      <c r="YR29" s="131" t="str">
        <f t="shared" si="873"/>
        <v/>
      </c>
      <c r="YS29" s="131" t="str">
        <f t="shared" si="873"/>
        <v/>
      </c>
      <c r="YT29" s="131" t="str">
        <f t="shared" si="873"/>
        <v/>
      </c>
      <c r="YU29" s="131" t="str">
        <f t="shared" si="873"/>
        <v/>
      </c>
      <c r="YV29" s="131" t="str">
        <f t="shared" si="873"/>
        <v/>
      </c>
      <c r="YW29" s="131" t="str">
        <f t="shared" si="873"/>
        <v/>
      </c>
      <c r="YX29" s="131" t="str">
        <f t="shared" si="873"/>
        <v/>
      </c>
      <c r="YY29" s="131" t="str">
        <f t="shared" si="873"/>
        <v/>
      </c>
      <c r="YZ29" s="131" t="str">
        <f t="shared" si="873"/>
        <v/>
      </c>
      <c r="ZA29" s="131" t="str">
        <f t="shared" si="873"/>
        <v/>
      </c>
      <c r="ZB29" s="131" t="str">
        <f t="shared" si="873"/>
        <v/>
      </c>
      <c r="ZC29" s="131" t="str">
        <f t="shared" si="873"/>
        <v/>
      </c>
      <c r="ZD29" s="131" t="str">
        <f t="shared" si="873"/>
        <v/>
      </c>
      <c r="ZE29" s="131" t="str">
        <f t="shared" si="873"/>
        <v/>
      </c>
      <c r="ZF29" s="131" t="str">
        <f t="shared" si="873"/>
        <v/>
      </c>
      <c r="ZG29" s="131" t="str">
        <f t="shared" si="873"/>
        <v/>
      </c>
      <c r="ZH29" s="131" t="str">
        <f t="shared" si="873"/>
        <v/>
      </c>
      <c r="ZI29" s="131" t="str">
        <f t="shared" si="873"/>
        <v/>
      </c>
      <c r="ZJ29" s="131" t="str">
        <f t="shared" si="873"/>
        <v/>
      </c>
      <c r="ZK29" s="131" t="str">
        <f t="shared" si="873"/>
        <v/>
      </c>
      <c r="ZL29" s="131" t="str">
        <f t="shared" si="873"/>
        <v/>
      </c>
      <c r="ZM29" s="131" t="str">
        <f t="shared" si="873"/>
        <v/>
      </c>
      <c r="ZN29" s="131" t="str">
        <f t="shared" si="873"/>
        <v/>
      </c>
      <c r="ZO29" s="131" t="str">
        <f t="shared" si="873"/>
        <v/>
      </c>
      <c r="ZP29" s="131" t="str">
        <f t="shared" si="873"/>
        <v/>
      </c>
      <c r="ZQ29" s="131" t="str">
        <f t="shared" si="873"/>
        <v/>
      </c>
      <c r="ZR29" s="131" t="str">
        <f t="shared" si="873"/>
        <v/>
      </c>
      <c r="ZS29" s="131" t="str">
        <f t="shared" si="873"/>
        <v/>
      </c>
      <c r="ZT29" s="131" t="str">
        <f t="shared" si="873"/>
        <v/>
      </c>
      <c r="ZU29" s="131" t="str">
        <f t="shared" si="873"/>
        <v/>
      </c>
      <c r="ZV29" s="131" t="str">
        <f t="shared" si="873"/>
        <v/>
      </c>
      <c r="ZW29" s="131" t="str">
        <f t="shared" si="873"/>
        <v/>
      </c>
      <c r="ZX29" s="131" t="str">
        <f t="shared" si="873"/>
        <v/>
      </c>
      <c r="ZY29" s="131" t="str">
        <f t="shared" si="873"/>
        <v/>
      </c>
      <c r="ZZ29" s="131" t="str">
        <f t="shared" si="873"/>
        <v/>
      </c>
      <c r="AAA29" s="131" t="str">
        <f t="shared" si="873"/>
        <v/>
      </c>
      <c r="AAB29" s="131" t="str">
        <f t="shared" si="873"/>
        <v/>
      </c>
      <c r="AAC29" s="131" t="str">
        <f t="shared" si="873"/>
        <v/>
      </c>
      <c r="AAD29" s="131" t="str">
        <f t="shared" si="873"/>
        <v/>
      </c>
      <c r="AAE29" s="131" t="str">
        <f t="shared" si="873"/>
        <v/>
      </c>
      <c r="AAF29" s="131" t="str">
        <f t="shared" si="873"/>
        <v/>
      </c>
      <c r="AAG29" s="131" t="str">
        <f t="shared" si="873"/>
        <v/>
      </c>
      <c r="AAH29" s="131" t="str">
        <f t="shared" si="873"/>
        <v/>
      </c>
      <c r="AAI29" s="131" t="str">
        <f t="shared" si="873"/>
        <v/>
      </c>
      <c r="AAJ29" s="131" t="str">
        <f t="shared" si="873"/>
        <v/>
      </c>
      <c r="AAK29" s="131" t="str">
        <f t="shared" si="873"/>
        <v/>
      </c>
      <c r="AAL29" s="131" t="str">
        <f t="shared" si="873"/>
        <v/>
      </c>
      <c r="AAM29" s="131" t="str">
        <f t="shared" si="873"/>
        <v/>
      </c>
      <c r="AAN29" s="131" t="str">
        <f t="shared" si="873"/>
        <v/>
      </c>
      <c r="AAO29" s="131" t="str">
        <f t="shared" si="867"/>
        <v/>
      </c>
      <c r="AAP29" s="131" t="str">
        <f t="shared" si="867"/>
        <v/>
      </c>
      <c r="AAQ29" s="131" t="str">
        <f t="shared" ref="AAQ29:ADB29" si="884">IF(AND($D29&lt;=AAQ$2,$E29&gt;AAQ$2,$G29=1),$F29,"")</f>
        <v/>
      </c>
      <c r="AAR29" s="131" t="str">
        <f t="shared" si="884"/>
        <v/>
      </c>
      <c r="AAS29" s="131" t="str">
        <f t="shared" si="884"/>
        <v/>
      </c>
      <c r="AAT29" s="131" t="str">
        <f t="shared" si="884"/>
        <v/>
      </c>
      <c r="AAU29" s="131" t="str">
        <f t="shared" si="884"/>
        <v/>
      </c>
      <c r="AAV29" s="131" t="str">
        <f t="shared" si="884"/>
        <v/>
      </c>
      <c r="AAW29" s="131" t="str">
        <f t="shared" si="884"/>
        <v/>
      </c>
      <c r="AAX29" s="131" t="str">
        <f t="shared" si="884"/>
        <v/>
      </c>
      <c r="AAY29" s="131" t="str">
        <f t="shared" si="884"/>
        <v/>
      </c>
      <c r="AAZ29" s="131" t="str">
        <f t="shared" si="884"/>
        <v/>
      </c>
      <c r="ABA29" s="131" t="str">
        <f t="shared" si="884"/>
        <v/>
      </c>
      <c r="ABB29" s="131" t="str">
        <f t="shared" si="884"/>
        <v/>
      </c>
      <c r="ABC29" s="131" t="str">
        <f t="shared" si="884"/>
        <v/>
      </c>
      <c r="ABD29" s="131" t="str">
        <f t="shared" si="884"/>
        <v/>
      </c>
      <c r="ABE29" s="131" t="str">
        <f t="shared" si="884"/>
        <v/>
      </c>
      <c r="ABF29" s="131" t="str">
        <f t="shared" si="884"/>
        <v/>
      </c>
      <c r="ABG29" s="131" t="str">
        <f t="shared" si="884"/>
        <v/>
      </c>
      <c r="ABH29" s="131" t="str">
        <f t="shared" si="884"/>
        <v/>
      </c>
      <c r="ABI29" s="131" t="str">
        <f t="shared" si="884"/>
        <v/>
      </c>
      <c r="ABJ29" s="131" t="str">
        <f t="shared" si="884"/>
        <v/>
      </c>
      <c r="ABK29" s="131" t="str">
        <f t="shared" si="884"/>
        <v/>
      </c>
      <c r="ABL29" s="131" t="str">
        <f t="shared" si="884"/>
        <v/>
      </c>
      <c r="ABM29" s="131" t="str">
        <f t="shared" si="884"/>
        <v/>
      </c>
      <c r="ABN29" s="131" t="str">
        <f t="shared" si="884"/>
        <v/>
      </c>
      <c r="ABO29" s="131" t="str">
        <f t="shared" si="884"/>
        <v/>
      </c>
      <c r="ABP29" s="131" t="str">
        <f t="shared" si="884"/>
        <v/>
      </c>
      <c r="ABQ29" s="131" t="str">
        <f t="shared" si="884"/>
        <v/>
      </c>
      <c r="ABR29" s="131" t="str">
        <f t="shared" si="884"/>
        <v/>
      </c>
      <c r="ABS29" s="131" t="str">
        <f t="shared" si="884"/>
        <v/>
      </c>
      <c r="ABT29" s="131" t="str">
        <f t="shared" si="884"/>
        <v/>
      </c>
      <c r="ABU29" s="131" t="str">
        <f t="shared" si="884"/>
        <v/>
      </c>
      <c r="ABV29" s="131" t="str">
        <f t="shared" si="884"/>
        <v/>
      </c>
      <c r="ABW29" s="131" t="str">
        <f t="shared" si="884"/>
        <v/>
      </c>
      <c r="ABX29" s="131" t="str">
        <f t="shared" si="884"/>
        <v/>
      </c>
      <c r="ABY29" s="131" t="str">
        <f t="shared" si="884"/>
        <v/>
      </c>
      <c r="ABZ29" s="131" t="str">
        <f t="shared" si="884"/>
        <v/>
      </c>
      <c r="ACA29" s="131" t="str">
        <f t="shared" si="884"/>
        <v/>
      </c>
      <c r="ACB29" s="131" t="str">
        <f t="shared" si="884"/>
        <v/>
      </c>
      <c r="ACC29" s="131" t="str">
        <f t="shared" si="884"/>
        <v/>
      </c>
      <c r="ACD29" s="131" t="str">
        <f t="shared" si="884"/>
        <v/>
      </c>
      <c r="ACE29" s="131" t="str">
        <f t="shared" si="884"/>
        <v/>
      </c>
      <c r="ACF29" s="131" t="str">
        <f t="shared" si="884"/>
        <v/>
      </c>
      <c r="ACG29" s="131" t="str">
        <f t="shared" si="884"/>
        <v/>
      </c>
      <c r="ACH29" s="131" t="str">
        <f t="shared" si="884"/>
        <v/>
      </c>
      <c r="ACI29" s="131" t="str">
        <f t="shared" si="884"/>
        <v/>
      </c>
      <c r="ACJ29" s="131" t="str">
        <f t="shared" si="884"/>
        <v/>
      </c>
      <c r="ACK29" s="131" t="str">
        <f t="shared" si="884"/>
        <v/>
      </c>
      <c r="ACL29" s="131" t="str">
        <f t="shared" si="884"/>
        <v/>
      </c>
      <c r="ACM29" s="131" t="str">
        <f t="shared" si="884"/>
        <v/>
      </c>
      <c r="ACN29" s="131" t="str">
        <f t="shared" si="884"/>
        <v/>
      </c>
      <c r="ACO29" s="131" t="str">
        <f t="shared" si="884"/>
        <v/>
      </c>
      <c r="ACP29" s="131" t="str">
        <f t="shared" si="884"/>
        <v/>
      </c>
      <c r="ACQ29" s="131" t="str">
        <f t="shared" si="884"/>
        <v/>
      </c>
      <c r="ACR29" s="131" t="str">
        <f t="shared" si="884"/>
        <v/>
      </c>
      <c r="ACS29" s="131" t="str">
        <f t="shared" si="884"/>
        <v/>
      </c>
      <c r="ACT29" s="131" t="str">
        <f t="shared" si="884"/>
        <v/>
      </c>
      <c r="ACU29" s="131" t="str">
        <f t="shared" si="884"/>
        <v/>
      </c>
      <c r="ACV29" s="131" t="str">
        <f t="shared" si="884"/>
        <v/>
      </c>
      <c r="ACW29" s="131" t="str">
        <f t="shared" si="884"/>
        <v/>
      </c>
      <c r="ACX29" s="131" t="str">
        <f t="shared" si="884"/>
        <v/>
      </c>
      <c r="ACY29" s="131" t="str">
        <f t="shared" si="884"/>
        <v/>
      </c>
      <c r="ACZ29" s="131" t="str">
        <f t="shared" si="884"/>
        <v/>
      </c>
      <c r="ADA29" s="131" t="str">
        <f t="shared" si="884"/>
        <v/>
      </c>
      <c r="ADB29" s="131" t="str">
        <f t="shared" si="884"/>
        <v/>
      </c>
      <c r="ADC29" s="131" t="str">
        <f t="shared" si="879"/>
        <v/>
      </c>
      <c r="ADD29" s="131" t="str">
        <f t="shared" si="879"/>
        <v/>
      </c>
      <c r="ADE29" s="131" t="str">
        <f t="shared" si="879"/>
        <v/>
      </c>
      <c r="ADF29" s="131" t="str">
        <f t="shared" si="879"/>
        <v/>
      </c>
      <c r="ADG29" s="131" t="str">
        <f t="shared" si="879"/>
        <v/>
      </c>
      <c r="ADH29" s="131" t="str">
        <f t="shared" si="874"/>
        <v/>
      </c>
      <c r="ADI29" s="131" t="str">
        <f t="shared" si="874"/>
        <v/>
      </c>
      <c r="ADJ29" s="131" t="str">
        <f t="shared" si="874"/>
        <v/>
      </c>
      <c r="ADK29" s="131" t="str">
        <f t="shared" si="874"/>
        <v/>
      </c>
      <c r="ADL29" s="131" t="str">
        <f t="shared" si="874"/>
        <v/>
      </c>
      <c r="ADM29" s="131" t="str">
        <f t="shared" si="874"/>
        <v/>
      </c>
      <c r="ADN29" s="131" t="str">
        <f t="shared" si="874"/>
        <v/>
      </c>
      <c r="ADO29" s="131" t="str">
        <f t="shared" si="874"/>
        <v/>
      </c>
      <c r="ADP29" s="131" t="str">
        <f t="shared" si="874"/>
        <v/>
      </c>
      <c r="ADQ29" s="131" t="str">
        <f t="shared" si="874"/>
        <v/>
      </c>
      <c r="ADR29" s="131" t="str">
        <f t="shared" si="874"/>
        <v/>
      </c>
      <c r="ADS29" s="131" t="str">
        <f t="shared" si="874"/>
        <v/>
      </c>
      <c r="ADT29" s="131" t="str">
        <f t="shared" si="874"/>
        <v/>
      </c>
      <c r="ADU29" s="131" t="str">
        <f t="shared" si="874"/>
        <v/>
      </c>
      <c r="ADV29" s="131" t="str">
        <f t="shared" si="874"/>
        <v/>
      </c>
      <c r="ADW29" s="131" t="str">
        <f t="shared" si="874"/>
        <v/>
      </c>
      <c r="ADX29" s="131" t="str">
        <f t="shared" si="874"/>
        <v/>
      </c>
      <c r="ADY29" s="131" t="str">
        <f t="shared" si="874"/>
        <v/>
      </c>
      <c r="ADZ29" s="131" t="str">
        <f t="shared" si="874"/>
        <v/>
      </c>
      <c r="AEA29" s="131" t="str">
        <f t="shared" si="874"/>
        <v/>
      </c>
      <c r="AEB29" s="131" t="str">
        <f t="shared" si="874"/>
        <v/>
      </c>
      <c r="AEC29" s="131" t="str">
        <f t="shared" si="874"/>
        <v/>
      </c>
      <c r="AED29" s="131" t="str">
        <f t="shared" si="874"/>
        <v/>
      </c>
      <c r="AEE29" s="131" t="str">
        <f t="shared" si="874"/>
        <v/>
      </c>
      <c r="AEF29" s="131" t="str">
        <f t="shared" si="874"/>
        <v/>
      </c>
      <c r="AEG29" s="131" t="str">
        <f t="shared" si="874"/>
        <v/>
      </c>
      <c r="AEH29" s="131" t="str">
        <f t="shared" si="874"/>
        <v/>
      </c>
      <c r="AEI29" s="131" t="str">
        <f t="shared" si="874"/>
        <v/>
      </c>
      <c r="AEJ29" s="131" t="str">
        <f t="shared" si="874"/>
        <v/>
      </c>
      <c r="AEK29" s="131" t="str">
        <f t="shared" si="874"/>
        <v/>
      </c>
      <c r="AEL29" s="131" t="str">
        <f t="shared" si="874"/>
        <v/>
      </c>
      <c r="AEM29" s="131" t="str">
        <f t="shared" si="874"/>
        <v/>
      </c>
      <c r="AEN29" s="131" t="str">
        <f t="shared" si="874"/>
        <v/>
      </c>
      <c r="AEO29" s="131" t="str">
        <f t="shared" si="874"/>
        <v/>
      </c>
      <c r="AEP29" s="131" t="str">
        <f t="shared" si="874"/>
        <v/>
      </c>
      <c r="AEQ29" s="131" t="str">
        <f t="shared" si="874"/>
        <v/>
      </c>
      <c r="AER29" s="131" t="str">
        <f t="shared" si="874"/>
        <v/>
      </c>
      <c r="AES29" s="131" t="str">
        <f t="shared" si="874"/>
        <v/>
      </c>
      <c r="AET29" s="131" t="str">
        <f t="shared" si="874"/>
        <v/>
      </c>
      <c r="AEU29" s="131" t="str">
        <f t="shared" si="874"/>
        <v/>
      </c>
      <c r="AEV29" s="131" t="str">
        <f t="shared" si="874"/>
        <v/>
      </c>
      <c r="AEW29" s="131" t="str">
        <f t="shared" si="874"/>
        <v/>
      </c>
      <c r="AEX29" s="131" t="str">
        <f t="shared" si="874"/>
        <v/>
      </c>
      <c r="AEY29" s="131" t="str">
        <f t="shared" si="874"/>
        <v/>
      </c>
      <c r="AEZ29" s="131" t="str">
        <f t="shared" si="874"/>
        <v/>
      </c>
      <c r="AFA29" s="131" t="str">
        <f t="shared" si="874"/>
        <v/>
      </c>
      <c r="AFB29" s="131" t="str">
        <f t="shared" si="874"/>
        <v/>
      </c>
      <c r="AFC29" s="131" t="str">
        <f t="shared" si="874"/>
        <v/>
      </c>
      <c r="AFD29" s="131" t="str">
        <f t="shared" si="874"/>
        <v/>
      </c>
      <c r="AFE29" s="131" t="str">
        <f t="shared" si="874"/>
        <v/>
      </c>
      <c r="AFF29" s="131" t="str">
        <f t="shared" si="874"/>
        <v/>
      </c>
      <c r="AFG29" s="131" t="str">
        <f t="shared" si="874"/>
        <v/>
      </c>
      <c r="AFH29" s="131" t="str">
        <f t="shared" si="874"/>
        <v/>
      </c>
      <c r="AFI29" s="131" t="str">
        <f t="shared" si="874"/>
        <v/>
      </c>
      <c r="AFJ29" s="131" t="str">
        <f t="shared" si="874"/>
        <v/>
      </c>
      <c r="AFK29" s="131" t="str">
        <f t="shared" si="874"/>
        <v/>
      </c>
      <c r="AFL29" s="131" t="str">
        <f t="shared" si="874"/>
        <v/>
      </c>
      <c r="AFM29" s="131" t="str">
        <f t="shared" si="868"/>
        <v/>
      </c>
      <c r="AFN29" s="131" t="str">
        <f t="shared" si="868"/>
        <v/>
      </c>
      <c r="AFO29" s="131" t="str">
        <f t="shared" si="827"/>
        <v/>
      </c>
      <c r="AFP29" s="131" t="str">
        <f t="shared" si="827"/>
        <v/>
      </c>
      <c r="AFQ29" s="131" t="str">
        <f t="shared" si="827"/>
        <v/>
      </c>
      <c r="AFR29" s="131" t="str">
        <f t="shared" si="827"/>
        <v/>
      </c>
      <c r="AFS29" s="131" t="str">
        <f t="shared" si="827"/>
        <v/>
      </c>
      <c r="AFT29" s="131" t="str">
        <f t="shared" si="827"/>
        <v/>
      </c>
      <c r="AFU29" s="131" t="str">
        <f t="shared" si="827"/>
        <v/>
      </c>
      <c r="AFV29" s="131" t="str">
        <f t="shared" si="827"/>
        <v/>
      </c>
      <c r="AFW29" s="131" t="str">
        <f t="shared" si="827"/>
        <v/>
      </c>
      <c r="AFX29" s="131" t="str">
        <f t="shared" si="827"/>
        <v/>
      </c>
      <c r="AFY29" s="131" t="str">
        <f t="shared" si="827"/>
        <v/>
      </c>
      <c r="AFZ29" s="131" t="str">
        <f t="shared" si="827"/>
        <v/>
      </c>
      <c r="AGA29" s="131" t="str">
        <f t="shared" ref="AGA29:AGB29" si="885">IF(AND($D29&lt;=AGA$2,$E29&gt;AGA$2,$G29=1),$F29,"")</f>
        <v/>
      </c>
      <c r="AGB29" s="131" t="str">
        <f t="shared" si="885"/>
        <v/>
      </c>
    </row>
    <row r="30" spans="1:860" x14ac:dyDescent="0.2">
      <c r="F30" s="127"/>
    </row>
    <row r="31" spans="1:860" x14ac:dyDescent="0.2">
      <c r="F31" s="127"/>
    </row>
    <row r="32" spans="1:860" x14ac:dyDescent="0.2">
      <c r="F32" s="127"/>
    </row>
    <row r="33" spans="6:6" x14ac:dyDescent="0.2">
      <c r="F33" s="127"/>
    </row>
    <row r="34" spans="6:6" x14ac:dyDescent="0.2">
      <c r="F34" s="127"/>
    </row>
    <row r="35" spans="6:6" x14ac:dyDescent="0.2">
      <c r="F35" s="127"/>
    </row>
    <row r="36" spans="6:6" x14ac:dyDescent="0.2">
      <c r="F36" s="127"/>
    </row>
    <row r="37" spans="6:6" x14ac:dyDescent="0.2">
      <c r="F37" s="127"/>
    </row>
    <row r="38" spans="6:6" x14ac:dyDescent="0.2">
      <c r="F38" s="127"/>
    </row>
  </sheetData>
  <autoFilter ref="A3:H29" xr:uid="{00000000-0009-0000-0000-000001000000}">
    <sortState xmlns:xlrd2="http://schemas.microsoft.com/office/spreadsheetml/2017/richdata2" ref="A4:H29">
      <sortCondition ref="A3:A29"/>
    </sortState>
  </autoFilter>
  <mergeCells count="71">
    <mergeCell ref="ADU1:AEF1"/>
    <mergeCell ref="AEG1:AER1"/>
    <mergeCell ref="AES1:AFD1"/>
    <mergeCell ref="AFE1:AFP1"/>
    <mergeCell ref="AFQ1:AGB1"/>
    <mergeCell ref="ADI1:ADT1"/>
    <mergeCell ref="YG1:YR1"/>
    <mergeCell ref="YS1:ZD1"/>
    <mergeCell ref="ZE1:ZP1"/>
    <mergeCell ref="ZQ1:AAB1"/>
    <mergeCell ref="AAC1:AAN1"/>
    <mergeCell ref="AAO1:AAZ1"/>
    <mergeCell ref="ABA1:ABL1"/>
    <mergeCell ref="ABM1:ABX1"/>
    <mergeCell ref="ABY1:ACJ1"/>
    <mergeCell ref="ACK1:ACV1"/>
    <mergeCell ref="ACW1:ADH1"/>
    <mergeCell ref="XU1:YF1"/>
    <mergeCell ref="SS1:TD1"/>
    <mergeCell ref="TE1:TP1"/>
    <mergeCell ref="TQ1:UB1"/>
    <mergeCell ref="UC1:UN1"/>
    <mergeCell ref="UO1:UZ1"/>
    <mergeCell ref="VA1:VL1"/>
    <mergeCell ref="VM1:VX1"/>
    <mergeCell ref="VY1:WJ1"/>
    <mergeCell ref="WK1:WV1"/>
    <mergeCell ref="WW1:XH1"/>
    <mergeCell ref="XI1:XT1"/>
    <mergeCell ref="SG1:SR1"/>
    <mergeCell ref="NE1:NP1"/>
    <mergeCell ref="NQ1:OB1"/>
    <mergeCell ref="OC1:ON1"/>
    <mergeCell ref="OO1:OZ1"/>
    <mergeCell ref="PA1:PL1"/>
    <mergeCell ref="PM1:PX1"/>
    <mergeCell ref="PY1:QJ1"/>
    <mergeCell ref="QK1:QV1"/>
    <mergeCell ref="QW1:RH1"/>
    <mergeCell ref="RI1:RT1"/>
    <mergeCell ref="RU1:SF1"/>
    <mergeCell ref="MS1:ND1"/>
    <mergeCell ref="HQ1:IB1"/>
    <mergeCell ref="IC1:IN1"/>
    <mergeCell ref="IO1:IZ1"/>
    <mergeCell ref="JA1:JL1"/>
    <mergeCell ref="JM1:JX1"/>
    <mergeCell ref="JY1:KJ1"/>
    <mergeCell ref="KK1:KV1"/>
    <mergeCell ref="KW1:LH1"/>
    <mergeCell ref="LI1:LT1"/>
    <mergeCell ref="LU1:MF1"/>
    <mergeCell ref="MG1:MR1"/>
    <mergeCell ref="HE1:HP1"/>
    <mergeCell ref="CC1:CN1"/>
    <mergeCell ref="CO1:CZ1"/>
    <mergeCell ref="DA1:DL1"/>
    <mergeCell ref="DM1:DX1"/>
    <mergeCell ref="DY1:EJ1"/>
    <mergeCell ref="EK1:EV1"/>
    <mergeCell ref="EW1:FH1"/>
    <mergeCell ref="FI1:FT1"/>
    <mergeCell ref="FU1:GF1"/>
    <mergeCell ref="GG1:GR1"/>
    <mergeCell ref="GS1:HD1"/>
    <mergeCell ref="BQ1:CB1"/>
    <mergeCell ref="I1:T1"/>
    <mergeCell ref="U1:AF1"/>
    <mergeCell ref="AG1:AR1"/>
    <mergeCell ref="AS1:BD1"/>
    <mergeCell ref="BE1:BP1"/>
  </mergeCells>
  <phoneticPr fontId="3" type="noConversion"/>
  <conditionalFormatting sqref="I4:AGB35">
    <cfRule type="colorScale" priority="2">
      <colorScale>
        <cfvo type="min"/>
        <cfvo type="max"/>
        <color rgb="FFFFEF9C"/>
        <color rgb="FF63BE7B"/>
      </colorScale>
    </cfRule>
  </conditionalFormatting>
  <conditionalFormatting sqref="I3:XFD3">
    <cfRule type="cellIs" dxfId="0" priority="1" operator="greaterThan">
      <formul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41295F25A3925409DC6BD1427B91EC1" ma:contentTypeVersion="4" ma:contentTypeDescription="Opprett et nytt dokument." ma:contentTypeScope="" ma:versionID="56ffcb4c0208f6eadab3e0532786b8d0">
  <xsd:schema xmlns:xsd="http://www.w3.org/2001/XMLSchema" xmlns:xs="http://www.w3.org/2001/XMLSchema" xmlns:p="http://schemas.microsoft.com/office/2006/metadata/properties" xmlns:ns2="77af25df-f15f-443e-bdad-975f4d74e868" targetNamespace="http://schemas.microsoft.com/office/2006/metadata/properties" ma:root="true" ma:fieldsID="838e71a2916fa55878a4e75dd6d562f9" ns2:_="">
    <xsd:import namespace="77af25df-f15f-443e-bdad-975f4d74e8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f25df-f15f-443e-bdad-975f4d74e8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31B7A3-9355-40E4-8829-5C7683C52E53}">
  <ds:schemaRefs>
    <ds:schemaRef ds:uri="http://schemas.microsoft.com/sharepoint/v3/contenttype/forms"/>
  </ds:schemaRefs>
</ds:datastoreItem>
</file>

<file path=customXml/itemProps2.xml><?xml version="1.0" encoding="utf-8"?>
<ds:datastoreItem xmlns:ds="http://schemas.openxmlformats.org/officeDocument/2006/customXml" ds:itemID="{3F0ED085-EFD3-4611-BB10-8016CD908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af25df-f15f-443e-bdad-975f4d74e8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6197B5-4327-4D37-8806-55D86616ACF9}">
  <ds:schemaRefs>
    <ds:schemaRef ds:uri="http://schemas.microsoft.com/office/2006/metadata/properties"/>
    <ds:schemaRef ds:uri="http://purl.org/dc/dcmitype/"/>
    <ds:schemaRef ds:uri="http://www.w3.org/XML/1998/namespace"/>
    <ds:schemaRef ds:uri="http://purl.org/dc/terms/"/>
    <ds:schemaRef ds:uri="http://schemas.microsoft.com/office/2006/documentManagement/types"/>
    <ds:schemaRef ds:uri="77af25df-f15f-443e-bdad-975f4d74e868"/>
    <ds:schemaRef ds:uri="http://schemas.openxmlformats.org/package/2006/metadata/core-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Lønnsfastsettelse</vt:lpstr>
      <vt:lpstr>Beregning</vt:lpstr>
      <vt:lpstr>Lønnsfastsettelse!Utskriftsområde</vt:lpstr>
    </vt:vector>
  </TitlesOfParts>
  <Manager/>
  <Company>FRIKIRKEN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Lønnsskjema for plassering</dc:title>
  <dc:subject/>
  <dc:creator>Frikirkens hovedkontor; Erlend Frøen</dc:creator>
  <cp:keywords/>
  <dc:description/>
  <cp:lastModifiedBy>Erlend Frøen</cp:lastModifiedBy>
  <cp:revision/>
  <dcterms:created xsi:type="dcterms:W3CDTF">2003-01-31T10:33:35Z</dcterms:created>
  <dcterms:modified xsi:type="dcterms:W3CDTF">2024-06-17T07:41:46Z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0x010100C41295F25A3925409DC6BD1427B91EC1</vt:lpwstr>
  </property>
  <property fmtid="{D5CDD505-2E9C-101B-9397-08002B2CF9AE}" pid="3" name="AuthorIds_UIVersion_6144">
    <vt:lpwstr>214</vt:lpwstr>
  </property>
</Properties>
</file>